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9080" windowHeight="8610" tabRatio="474" activeTab="0"/>
  </bookViews>
  <sheets>
    <sheet name="Liste" sheetId="1" r:id="rId1"/>
  </sheets>
  <definedNames>
    <definedName name="_xlnm.Print_Area" localSheetId="0">'Liste'!$A$1:$N$126</definedName>
  </definedNames>
  <calcPr fullCalcOnLoad="1"/>
</workbook>
</file>

<file path=xl/comments1.xml><?xml version="1.0" encoding="utf-8"?>
<comments xmlns="http://schemas.openxmlformats.org/spreadsheetml/2006/main">
  <authors>
    <author>privat</author>
  </authors>
  <commentList>
    <comment ref="B27" authorId="0">
      <text>
        <r>
          <rPr>
            <b/>
            <sz val="8"/>
            <rFont val="Tahoma"/>
            <family val="0"/>
          </rPr>
          <t>Achtung:
Bitte richtige Recheneinheit</t>
        </r>
        <r>
          <rPr>
            <b/>
            <sz val="8"/>
            <color indexed="10"/>
            <rFont val="Tahoma"/>
            <family val="2"/>
          </rPr>
          <t xml:space="preserve"> (RE 3-4)</t>
        </r>
        <r>
          <rPr>
            <b/>
            <sz val="8"/>
            <rFont val="Tahoma"/>
            <family val="0"/>
          </rPr>
          <t xml:space="preserve"> eintragen !!!</t>
        </r>
        <r>
          <rPr>
            <sz val="8"/>
            <rFont val="Tahoma"/>
            <family val="0"/>
          </rPr>
          <t xml:space="preserve">
</t>
        </r>
      </text>
    </comment>
    <comment ref="B28" authorId="0">
      <text>
        <r>
          <rPr>
            <b/>
            <sz val="8"/>
            <rFont val="Tahoma"/>
            <family val="2"/>
          </rPr>
          <t xml:space="preserve">Achtung:
Bitte richtige Recheneinheit </t>
        </r>
        <r>
          <rPr>
            <b/>
            <sz val="8"/>
            <color indexed="10"/>
            <rFont val="Tahoma"/>
            <family val="2"/>
          </rPr>
          <t>(RE 8-15)</t>
        </r>
        <r>
          <rPr>
            <b/>
            <sz val="8"/>
            <rFont val="Tahoma"/>
            <family val="2"/>
          </rPr>
          <t xml:space="preserve"> eintragen !!!</t>
        </r>
      </text>
    </comment>
    <comment ref="B29" authorId="0">
      <text>
        <r>
          <rPr>
            <b/>
            <sz val="8"/>
            <rFont val="Tahoma"/>
            <family val="0"/>
          </rPr>
          <t>Achtung:
Bitte richtige Recheneinheit</t>
        </r>
        <r>
          <rPr>
            <b/>
            <sz val="8"/>
            <color indexed="10"/>
            <rFont val="Tahoma"/>
            <family val="2"/>
          </rPr>
          <t xml:space="preserve"> (RE 12-17)</t>
        </r>
        <r>
          <rPr>
            <b/>
            <sz val="8"/>
            <rFont val="Tahoma"/>
            <family val="0"/>
          </rPr>
          <t xml:space="preserve"> eintragen !!!</t>
        </r>
        <r>
          <rPr>
            <sz val="8"/>
            <rFont val="Tahoma"/>
            <family val="0"/>
          </rPr>
          <t xml:space="preserve">
</t>
        </r>
      </text>
    </comment>
    <comment ref="B31" authorId="0">
      <text>
        <r>
          <rPr>
            <b/>
            <sz val="8"/>
            <rFont val="Tahoma"/>
            <family val="0"/>
          </rPr>
          <t>Achtung:
Bitte richtige Recheneinheit</t>
        </r>
        <r>
          <rPr>
            <b/>
            <sz val="8"/>
            <color indexed="10"/>
            <rFont val="Tahoma"/>
            <family val="2"/>
          </rPr>
          <t xml:space="preserve"> (RE 8 oder 4)</t>
        </r>
        <r>
          <rPr>
            <b/>
            <sz val="8"/>
            <rFont val="Tahoma"/>
            <family val="0"/>
          </rPr>
          <t xml:space="preserve"> eintragen !!!</t>
        </r>
      </text>
    </comment>
    <comment ref="B40" authorId="0">
      <text>
        <r>
          <rPr>
            <b/>
            <sz val="8"/>
            <rFont val="Tahoma"/>
            <family val="0"/>
          </rPr>
          <t xml:space="preserve">Achtung:
Bitte richtige Recheneinheit </t>
        </r>
        <r>
          <rPr>
            <b/>
            <sz val="8"/>
            <color indexed="10"/>
            <rFont val="Tahoma"/>
            <family val="2"/>
          </rPr>
          <t xml:space="preserve">(RE 4, 5, 6 oder 8) </t>
        </r>
        <r>
          <rPr>
            <b/>
            <sz val="8"/>
            <rFont val="Tahoma"/>
            <family val="0"/>
          </rPr>
          <t>eintragen !!!</t>
        </r>
      </text>
    </comment>
    <comment ref="I21" authorId="0">
      <text>
        <r>
          <rPr>
            <b/>
            <sz val="8"/>
            <rFont val="Tahoma"/>
            <family val="0"/>
          </rPr>
          <t xml:space="preserve">Achtung:
Bitte richtige Recheneinheit </t>
        </r>
        <r>
          <rPr>
            <b/>
            <sz val="8"/>
            <color indexed="10"/>
            <rFont val="Tahoma"/>
            <family val="2"/>
          </rPr>
          <t>(RE 4, 5, 6 oder 8)</t>
        </r>
        <r>
          <rPr>
            <b/>
            <sz val="8"/>
            <rFont val="Tahoma"/>
            <family val="0"/>
          </rPr>
          <t xml:space="preserve"> eintragen !!!</t>
        </r>
      </text>
    </comment>
    <comment ref="I37" authorId="0">
      <text>
        <r>
          <rPr>
            <b/>
            <sz val="8"/>
            <rFont val="Tahoma"/>
            <family val="0"/>
          </rPr>
          <t xml:space="preserve">Achtung:
Bitte richtige Recheneinheit </t>
        </r>
        <r>
          <rPr>
            <b/>
            <sz val="8"/>
            <color indexed="10"/>
            <rFont val="Tahoma"/>
            <family val="2"/>
          </rPr>
          <t>(RE 4 oder 8)</t>
        </r>
        <r>
          <rPr>
            <b/>
            <sz val="8"/>
            <rFont val="Tahoma"/>
            <family val="0"/>
          </rPr>
          <t xml:space="preserve"> eintragen !!!</t>
        </r>
      </text>
    </comment>
    <comment ref="I40" authorId="0">
      <text>
        <r>
          <rPr>
            <b/>
            <sz val="8"/>
            <rFont val="Tahoma"/>
            <family val="0"/>
          </rPr>
          <t xml:space="preserve">Achtung:
Bitte richtige Recheneinheit </t>
        </r>
        <r>
          <rPr>
            <b/>
            <sz val="8"/>
            <color indexed="10"/>
            <rFont val="Tahoma"/>
            <family val="2"/>
          </rPr>
          <t>(RE 4, 5, 6 oder 8)</t>
        </r>
        <r>
          <rPr>
            <b/>
            <sz val="8"/>
            <rFont val="Tahoma"/>
            <family val="0"/>
          </rPr>
          <t xml:space="preserve"> eintragen !!!</t>
        </r>
      </text>
    </comment>
    <comment ref="I49" authorId="0">
      <text>
        <r>
          <rPr>
            <b/>
            <sz val="8"/>
            <rFont val="Tahoma"/>
            <family val="0"/>
          </rPr>
          <t xml:space="preserve">Achtung:
Bitte richtige Recheneinheit </t>
        </r>
        <r>
          <rPr>
            <b/>
            <sz val="8"/>
            <color indexed="10"/>
            <rFont val="Tahoma"/>
            <family val="2"/>
          </rPr>
          <t>(RE 10 oder 15)</t>
        </r>
        <r>
          <rPr>
            <b/>
            <sz val="8"/>
            <rFont val="Tahoma"/>
            <family val="0"/>
          </rPr>
          <t xml:space="preserve"> eintragen !!!</t>
        </r>
      </text>
    </comment>
    <comment ref="I51" authorId="0">
      <text>
        <r>
          <rPr>
            <b/>
            <sz val="8"/>
            <rFont val="Tahoma"/>
            <family val="0"/>
          </rPr>
          <t xml:space="preserve">Achtung:
Bitte richtige Recheneinheit </t>
        </r>
        <r>
          <rPr>
            <b/>
            <sz val="8"/>
            <color indexed="10"/>
            <rFont val="Tahoma"/>
            <family val="2"/>
          </rPr>
          <t>(RE 6 oder 7)</t>
        </r>
        <r>
          <rPr>
            <b/>
            <sz val="8"/>
            <rFont val="Tahoma"/>
            <family val="0"/>
          </rPr>
          <t xml:space="preserve">  eintragen !!!</t>
        </r>
      </text>
    </comment>
    <comment ref="I19" authorId="0">
      <text>
        <r>
          <rPr>
            <b/>
            <sz val="8"/>
            <rFont val="Tahoma"/>
            <family val="0"/>
          </rPr>
          <t xml:space="preserve">Achtung:
Bitte richtige Recheneinheit </t>
        </r>
        <r>
          <rPr>
            <b/>
            <sz val="8"/>
            <color indexed="10"/>
            <rFont val="Tahoma"/>
            <family val="2"/>
          </rPr>
          <t>(RE 2 oder 3)</t>
        </r>
        <r>
          <rPr>
            <b/>
            <sz val="8"/>
            <rFont val="Tahoma"/>
            <family val="0"/>
          </rPr>
          <t xml:space="preserve"> eintragen !!!</t>
        </r>
      </text>
    </comment>
    <comment ref="B38" authorId="0">
      <text>
        <r>
          <rPr>
            <b/>
            <sz val="8"/>
            <rFont val="Tahoma"/>
            <family val="2"/>
          </rPr>
          <t xml:space="preserve">Achtung:
Bitte richtige Recheneinheit </t>
        </r>
        <r>
          <rPr>
            <b/>
            <sz val="8"/>
            <color indexed="10"/>
            <rFont val="Tahoma"/>
            <family val="2"/>
          </rPr>
          <t>(RE 2 oder 3)</t>
        </r>
        <r>
          <rPr>
            <b/>
            <sz val="8"/>
            <rFont val="Tahoma"/>
            <family val="2"/>
          </rPr>
          <t xml:space="preserve"> eintragen !!!</t>
        </r>
      </text>
    </comment>
    <comment ref="D67" authorId="0">
      <text>
        <r>
          <rPr>
            <b/>
            <sz val="8"/>
            <rFont val="Tahoma"/>
            <family val="0"/>
          </rPr>
          <t>Achtung:
Bitte richtige Recheneinheit</t>
        </r>
        <r>
          <rPr>
            <b/>
            <sz val="8"/>
            <color indexed="10"/>
            <rFont val="Tahoma"/>
            <family val="2"/>
          </rPr>
          <t xml:space="preserve"> (RE 8 oder 10)</t>
        </r>
        <r>
          <rPr>
            <b/>
            <sz val="8"/>
            <rFont val="Tahoma"/>
            <family val="0"/>
          </rPr>
          <t xml:space="preserve"> eintragen !!!</t>
        </r>
      </text>
    </comment>
    <comment ref="B80" authorId="0">
      <text>
        <r>
          <rPr>
            <b/>
            <sz val="8"/>
            <rFont val="Tahoma"/>
            <family val="0"/>
          </rPr>
          <t xml:space="preserve">Achtung:
Bitte richtige Recheneinheit </t>
        </r>
        <r>
          <rPr>
            <b/>
            <sz val="8"/>
            <color indexed="10"/>
            <rFont val="Tahoma"/>
            <family val="2"/>
          </rPr>
          <t>(RE 3 oder 1)</t>
        </r>
        <r>
          <rPr>
            <b/>
            <sz val="8"/>
            <rFont val="Tahoma"/>
            <family val="0"/>
          </rPr>
          <t xml:space="preserve"> eintragen !!!</t>
        </r>
      </text>
    </comment>
    <comment ref="B81" authorId="0">
      <text>
        <r>
          <rPr>
            <b/>
            <sz val="8"/>
            <rFont val="Tahoma"/>
            <family val="0"/>
          </rPr>
          <t xml:space="preserve">Achtung:
Bitte richtige Recheneinheit </t>
        </r>
        <r>
          <rPr>
            <b/>
            <sz val="8"/>
            <color indexed="10"/>
            <rFont val="Tahoma"/>
            <family val="2"/>
          </rPr>
          <t>(RE 4, 5 oder 8)</t>
        </r>
        <r>
          <rPr>
            <b/>
            <sz val="8"/>
            <rFont val="Tahoma"/>
            <family val="0"/>
          </rPr>
          <t xml:space="preserve"> eintragen !!!</t>
        </r>
      </text>
    </comment>
    <comment ref="I87" authorId="0">
      <text>
        <r>
          <rPr>
            <b/>
            <sz val="8"/>
            <rFont val="Tahoma"/>
            <family val="0"/>
          </rPr>
          <t xml:space="preserve">Achtung:
Bitte richtige Recheneinheit </t>
        </r>
        <r>
          <rPr>
            <b/>
            <sz val="8"/>
            <color indexed="10"/>
            <rFont val="Tahoma"/>
            <family val="2"/>
          </rPr>
          <t>(RE 2 oder 5)</t>
        </r>
        <r>
          <rPr>
            <b/>
            <sz val="8"/>
            <rFont val="Tahoma"/>
            <family val="0"/>
          </rPr>
          <t xml:space="preserve">  eintragen !!!</t>
        </r>
      </text>
    </comment>
    <comment ref="B96" authorId="0">
      <text>
        <r>
          <rPr>
            <b/>
            <sz val="8"/>
            <rFont val="Tahoma"/>
            <family val="0"/>
          </rPr>
          <t xml:space="preserve">Achtung:
Bitte richtige Recheneinheit </t>
        </r>
        <r>
          <rPr>
            <b/>
            <sz val="8"/>
            <color indexed="10"/>
            <rFont val="Tahoma"/>
            <family val="2"/>
          </rPr>
          <t>(RE 5 oder 10)</t>
        </r>
        <r>
          <rPr>
            <b/>
            <sz val="8"/>
            <rFont val="Tahoma"/>
            <family val="0"/>
          </rPr>
          <t xml:space="preserve"> eintragen !!!</t>
        </r>
      </text>
    </comment>
    <comment ref="B101" authorId="0">
      <text>
        <r>
          <rPr>
            <b/>
            <sz val="8"/>
            <rFont val="Tahoma"/>
            <family val="0"/>
          </rPr>
          <t xml:space="preserve">Achtung:
Bitte richtige Recheneinheit </t>
        </r>
        <r>
          <rPr>
            <b/>
            <sz val="8"/>
            <color indexed="10"/>
            <rFont val="Tahoma"/>
            <family val="2"/>
          </rPr>
          <t>(RE 4, 5, 6 oder 8)</t>
        </r>
        <r>
          <rPr>
            <b/>
            <sz val="8"/>
            <rFont val="Tahoma"/>
            <family val="0"/>
          </rPr>
          <t xml:space="preserve"> eintragen !!!</t>
        </r>
      </text>
    </comment>
  </commentList>
</comments>
</file>

<file path=xl/sharedStrings.xml><?xml version="1.0" encoding="utf-8"?>
<sst xmlns="http://schemas.openxmlformats.org/spreadsheetml/2006/main" count="246" uniqueCount="173">
  <si>
    <t>Wohnzimmer</t>
  </si>
  <si>
    <t>Esszimmer</t>
  </si>
  <si>
    <t>Küche</t>
  </si>
  <si>
    <t>Schlafzimmer</t>
  </si>
  <si>
    <t>Arbeitszimmer</t>
  </si>
  <si>
    <t>Name des Kunden:</t>
  </si>
  <si>
    <t>cbm</t>
  </si>
  <si>
    <t>m</t>
  </si>
  <si>
    <t>RE</t>
  </si>
  <si>
    <t>Flügel</t>
  </si>
  <si>
    <t>Umzugsgutliste</t>
  </si>
  <si>
    <t>1 RE (Raumeinheit) = 0,1 cbm</t>
  </si>
  <si>
    <t>Hinweise:</t>
  </si>
  <si>
    <t>Etage:</t>
  </si>
  <si>
    <t>Umzug von:</t>
  </si>
  <si>
    <t>Abtrageweg:</t>
  </si>
  <si>
    <t>Umzug nach:</t>
  </si>
  <si>
    <t>enges Treppenhaus</t>
  </si>
  <si>
    <t>Besuchsdatum:</t>
  </si>
  <si>
    <t>Schrägaufzug einsetzbar</t>
  </si>
  <si>
    <t>durch Herrn/Frau:</t>
  </si>
  <si>
    <t>Fahrstuhl vorhanden</t>
  </si>
  <si>
    <t>Erstunternehmer:</t>
  </si>
  <si>
    <t>Halteverbotszone einrichten</t>
  </si>
  <si>
    <t>Stück</t>
  </si>
  <si>
    <t>Gegenstand</t>
  </si>
  <si>
    <t>Gesamt RE</t>
  </si>
  <si>
    <t>Übertrag:</t>
  </si>
  <si>
    <t>Brücke</t>
  </si>
  <si>
    <t>Bilder über 0,8 m</t>
  </si>
  <si>
    <t>Buffet, ohne Aufsatz</t>
  </si>
  <si>
    <t>Deckenlampe</t>
  </si>
  <si>
    <t>Buffet, mit Aufsatz</t>
  </si>
  <si>
    <t>Hausbar</t>
  </si>
  <si>
    <t>Sideboard</t>
  </si>
  <si>
    <t>Fernseher</t>
  </si>
  <si>
    <t>Fernsehtisch/-schränkchen</t>
  </si>
  <si>
    <t>Teppich</t>
  </si>
  <si>
    <t>Tisch, bis 0,6 / b. 1,0 / b. 1,2 / ü. 1,2 m</t>
  </si>
  <si>
    <t>Heimorgel</t>
  </si>
  <si>
    <t>Vitrine (Glasschrank)</t>
  </si>
  <si>
    <t>Klavier</t>
  </si>
  <si>
    <t>Lüster</t>
  </si>
  <si>
    <t>Musikschrank/Turm</t>
  </si>
  <si>
    <t>Nähmaschine (Schrank)</t>
  </si>
  <si>
    <t>Pflanze 0,70 - 1,50 m</t>
  </si>
  <si>
    <t>Pflanze über 1,50 m</t>
  </si>
  <si>
    <t>Sekretär</t>
  </si>
  <si>
    <t>EDV-Anlage</t>
  </si>
  <si>
    <t>Standuhr</t>
  </si>
  <si>
    <t>Schreibtisch, über 1,6 m</t>
  </si>
  <si>
    <t>Stehlampe</t>
  </si>
  <si>
    <t>Schreibtischstuhl</t>
  </si>
  <si>
    <t>Stereoanlage</t>
  </si>
  <si>
    <t>Sessel, o. Armlehnen / m. Armlehnen</t>
  </si>
  <si>
    <t>Tisch, b. 0,6 / b. 1,0 / b. 1,2 / ü. 1,2 m</t>
  </si>
  <si>
    <t>Videogerät</t>
  </si>
  <si>
    <t>Bettumbau</t>
  </si>
  <si>
    <t>Bettzeug, je Betteinheit</t>
  </si>
  <si>
    <t>Doppelbett, komplett</t>
  </si>
  <si>
    <t>Einzelbett, kompl. / Franz. Bett kompl.</t>
  </si>
  <si>
    <t>Diele / Bad</t>
  </si>
  <si>
    <t>Kommode / mit Spiegel</t>
  </si>
  <si>
    <t>Nachttisch</t>
  </si>
  <si>
    <t>Garderobe / Hut-, Kleiderablage</t>
  </si>
  <si>
    <t>Schrank, bis 2 Türen, nicht zerlegbar</t>
  </si>
  <si>
    <t>Kommode / Truhe</t>
  </si>
  <si>
    <t>Schuhschrank</t>
  </si>
  <si>
    <t>Spiegel, über 0,8 m</t>
  </si>
  <si>
    <t>Stuhl, Hocker</t>
  </si>
  <si>
    <t>Toilettenschrank</t>
  </si>
  <si>
    <t>Wäschetruhe</t>
  </si>
  <si>
    <t>Wäscheschrank</t>
  </si>
  <si>
    <t>Kinderzimmer</t>
  </si>
  <si>
    <t>Keller / Speicher</t>
  </si>
  <si>
    <t>Kinderwagen</t>
  </si>
  <si>
    <t>Bett, komplett</t>
  </si>
  <si>
    <t>Koffer</t>
  </si>
  <si>
    <t>Schlitten</t>
  </si>
  <si>
    <t>Etagenbett, komplett</t>
  </si>
  <si>
    <t>Ski</t>
  </si>
  <si>
    <t>Kinderbett, komplett</t>
  </si>
  <si>
    <t>Werkbank, zerlegbar</t>
  </si>
  <si>
    <t>Laufgitter</t>
  </si>
  <si>
    <t>Werkzeugschrank</t>
  </si>
  <si>
    <t>Werkzeugkoffer</t>
  </si>
  <si>
    <t>Schreibpult</t>
  </si>
  <si>
    <t>Spielzeugkiste</t>
  </si>
  <si>
    <t>Stuhl / Hocker</t>
  </si>
  <si>
    <t>Garage / Garten / Balkon</t>
  </si>
  <si>
    <t>Teppich / Brücke</t>
  </si>
  <si>
    <t>Autoreifen</t>
  </si>
  <si>
    <t>Tisch, bis 0,6 / bis 1,0 / ü. 1,0 m</t>
  </si>
  <si>
    <t>Blumenkübel / Kasten</t>
  </si>
  <si>
    <t>Dreirad / Kinderrad</t>
  </si>
  <si>
    <t>Fahrrad / Moped</t>
  </si>
  <si>
    <t>Klapptisch / Klappstuhl</t>
  </si>
  <si>
    <t>Mülltonne</t>
  </si>
  <si>
    <t>Rasenmäher, Hand / Motor</t>
  </si>
  <si>
    <t>Besenschrank</t>
  </si>
  <si>
    <t>Schubkarre</t>
  </si>
  <si>
    <t>Buffet, mit Aufsätzen</t>
  </si>
  <si>
    <t>Sonnenschirm</t>
  </si>
  <si>
    <t>Bügelbrett</t>
  </si>
  <si>
    <t>Tischtennisplatte</t>
  </si>
  <si>
    <t>Eckbank, je Sitz</t>
  </si>
  <si>
    <t>Geschirrspülmaschine</t>
  </si>
  <si>
    <t>Herd</t>
  </si>
  <si>
    <t>Kühlschrank / Truhe, b. 120 l / ü. 120 l</t>
  </si>
  <si>
    <t>Sonstiges:</t>
  </si>
  <si>
    <t>Mikrowelle</t>
  </si>
  <si>
    <t>Staubsauger</t>
  </si>
  <si>
    <t>Stuhl</t>
  </si>
  <si>
    <t>Gesamtsumme RE:</t>
  </si>
  <si>
    <t>Waschmaschine / Trockner</t>
  </si>
  <si>
    <t>Einpackarbeiten:</t>
  </si>
  <si>
    <t>komplett durch Kunden</t>
  </si>
  <si>
    <t>Abbau</t>
  </si>
  <si>
    <t>Aufbau</t>
  </si>
  <si>
    <t>Elektriker / Installateur</t>
  </si>
  <si>
    <t>Dübelarbeiten</t>
  </si>
  <si>
    <t>m Schrankwand</t>
  </si>
  <si>
    <t>E-Herd</t>
  </si>
  <si>
    <t>Regale</t>
  </si>
  <si>
    <t>m Stollenwand</t>
  </si>
  <si>
    <t>Spülmaschine</t>
  </si>
  <si>
    <t>Bilder</t>
  </si>
  <si>
    <t>m Wohnzimmerschrank</t>
  </si>
  <si>
    <t>Waschmaschine</t>
  </si>
  <si>
    <t>Hängeschränke</t>
  </si>
  <si>
    <t>m Schiebetürenschrank</t>
  </si>
  <si>
    <t>Spüle</t>
  </si>
  <si>
    <t>Garderobe</t>
  </si>
  <si>
    <t>m Regale</t>
  </si>
  <si>
    <t>Lampen</t>
  </si>
  <si>
    <t>Gardinenleiste</t>
  </si>
  <si>
    <t>m Küchenzeile</t>
  </si>
  <si>
    <t>m Arbeitsplatte ändern</t>
  </si>
  <si>
    <t>Stuhl o. Armlehnen / m. Armlehnen</t>
  </si>
  <si>
    <t>Schreibtisch, b. 1,6 m / ü. 1,6 m</t>
  </si>
  <si>
    <t>Sessel, mit Armlehnen / o. Armlehnen</t>
  </si>
  <si>
    <t xml:space="preserve">Anbauwand b. 38cm Tiefe              </t>
  </si>
  <si>
    <t xml:space="preserve">Anbauwand ü. 38cm Tiefe         </t>
  </si>
  <si>
    <t xml:space="preserve">Bücherregal, zerlegbar            </t>
  </si>
  <si>
    <t>Sitze</t>
  </si>
  <si>
    <t xml:space="preserve">Sitzlandschaft (Element)                </t>
  </si>
  <si>
    <t xml:space="preserve">Sofa, Couch, Liege                 </t>
  </si>
  <si>
    <t xml:space="preserve">Wohnz.schrank, zerlegbar                </t>
  </si>
  <si>
    <t xml:space="preserve">Eckbank         </t>
  </si>
  <si>
    <t>Beladestelle:</t>
  </si>
  <si>
    <t>Entladestelle:</t>
  </si>
  <si>
    <t xml:space="preserve">Aktenschrank     </t>
  </si>
  <si>
    <t xml:space="preserve">Bücherregal, zerlegb.       </t>
  </si>
  <si>
    <t xml:space="preserve">Schrank, zerlegbar             </t>
  </si>
  <si>
    <t>Türen</t>
  </si>
  <si>
    <t xml:space="preserve">Anbauwand, b. 38cm / ü.38cm T.   </t>
  </si>
  <si>
    <t xml:space="preserve">Schrank, zerlegbar                 </t>
  </si>
  <si>
    <t xml:space="preserve">Arbeitsplatte, nicht unterb.      </t>
  </si>
  <si>
    <t xml:space="preserve">Regal, zerlegbar               </t>
  </si>
  <si>
    <t xml:space="preserve">Unter-/Oberschrank           </t>
  </si>
  <si>
    <t xml:space="preserve">m Schrank         </t>
  </si>
  <si>
    <t xml:space="preserve">Regal, zerlegbar                  </t>
  </si>
  <si>
    <t xml:space="preserve">Leiter                 </t>
  </si>
  <si>
    <t xml:space="preserve">Regal, zerlegbar             </t>
  </si>
  <si>
    <t>Bücher-/Aktenkarton</t>
  </si>
  <si>
    <t>Porzellankarton</t>
  </si>
  <si>
    <t>Wäschekarton</t>
  </si>
  <si>
    <t>Bücherkarton</t>
  </si>
  <si>
    <t>Kleiderbox</t>
  </si>
  <si>
    <t>Wäschkarton</t>
  </si>
  <si>
    <t>Zerbrechliches durch Grove</t>
  </si>
  <si>
    <t>komplett durch Grove</t>
  </si>
  <si>
    <t>Montagearbeiten durch Grove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</si>
</sst>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0.0"/>
    <numFmt numFmtId="174" formatCode="d/m/yy"/>
    <numFmt numFmtId="175" formatCode="#,##0.00_ ;\-#,##0.00\ "/>
    <numFmt numFmtId="176" formatCode="_-* #,##0.0\ _D_M_-;\-* #,##0.0\ _D_M_-;_-* &quot;-&quot;??\ _D_M_-;_-@_-"/>
    <numFmt numFmtId="177" formatCode="_-* #,##0\ _D_M_-;\-* #,##0\ _D_M_-;_-* &quot;-&quot;??\ _D_M_-;_-@_-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0"/>
      <name val="Modern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Modern"/>
      <family val="2"/>
    </font>
    <font>
      <sz val="8"/>
      <name val="Tahoma"/>
      <family val="0"/>
    </font>
    <font>
      <sz val="7"/>
      <name val="Modern"/>
      <family val="2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10"/>
      <color indexed="9"/>
      <name val="Arial"/>
      <family val="2"/>
    </font>
    <font>
      <sz val="10"/>
      <color indexed="9"/>
      <name val="Modern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6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9" fillId="2" borderId="1" xfId="0" applyFont="1" applyFill="1" applyBorder="1" applyAlignment="1" applyProtection="1">
      <alignment vertical="center"/>
      <protection hidden="1"/>
    </xf>
    <xf numFmtId="0" fontId="9" fillId="2" borderId="2" xfId="0" applyFont="1" applyFill="1" applyBorder="1" applyAlignment="1" applyProtection="1">
      <alignment horizontal="right" vertical="center"/>
      <protection hidden="1"/>
    </xf>
    <xf numFmtId="0" fontId="3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0" fillId="2" borderId="6" xfId="0" applyFont="1" applyFill="1" applyBorder="1" applyAlignment="1" applyProtection="1">
      <alignment horizontal="left" vertical="center"/>
      <protection hidden="1" locked="0"/>
    </xf>
    <xf numFmtId="0" fontId="0" fillId="0" borderId="5" xfId="0" applyFont="1" applyBorder="1" applyAlignment="1" applyProtection="1">
      <alignment horizontal="left"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2" fillId="0" borderId="9" xfId="0" applyFont="1" applyBorder="1" applyAlignment="1" applyProtection="1">
      <alignment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right" vertical="center"/>
      <protection hidden="1"/>
    </xf>
    <xf numFmtId="0" fontId="7" fillId="0" borderId="4" xfId="0" applyFont="1" applyBorder="1" applyAlignment="1" applyProtection="1">
      <alignment horizontal="left"/>
      <protection hidden="1" locked="0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 applyProtection="1">
      <alignment horizontal="right" vertical="center"/>
      <protection hidden="1"/>
    </xf>
    <xf numFmtId="0" fontId="3" fillId="2" borderId="15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/>
      <protection hidden="1"/>
    </xf>
    <xf numFmtId="0" fontId="10" fillId="3" borderId="16" xfId="0" applyFont="1" applyFill="1" applyBorder="1" applyAlignment="1" applyProtection="1">
      <alignment/>
      <protection hidden="1"/>
    </xf>
    <xf numFmtId="0" fontId="9" fillId="3" borderId="17" xfId="0" applyFont="1" applyFill="1" applyBorder="1" applyAlignment="1" applyProtection="1">
      <alignment horizontal="left" vertical="center"/>
      <protection hidden="1"/>
    </xf>
    <xf numFmtId="0" fontId="9" fillId="3" borderId="18" xfId="0" applyFont="1" applyFill="1" applyBorder="1" applyAlignment="1" applyProtection="1">
      <alignment horizontal="left" vertical="center"/>
      <protection hidden="1"/>
    </xf>
    <xf numFmtId="0" fontId="10" fillId="3" borderId="19" xfId="0" applyFont="1" applyFill="1" applyBorder="1" applyAlignment="1" applyProtection="1">
      <alignment vertical="center"/>
      <protection hidden="1"/>
    </xf>
    <xf numFmtId="0" fontId="10" fillId="2" borderId="20" xfId="0" applyFont="1" applyFill="1" applyBorder="1" applyAlignment="1" applyProtection="1">
      <alignment vertical="center"/>
      <protection hidden="1"/>
    </xf>
    <xf numFmtId="0" fontId="10" fillId="0" borderId="16" xfId="0" applyFont="1" applyFill="1" applyBorder="1" applyAlignment="1" applyProtection="1">
      <alignment vertical="center"/>
      <protection hidden="1"/>
    </xf>
    <xf numFmtId="0" fontId="9" fillId="0" borderId="21" xfId="0" applyFont="1" applyFill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/>
      <protection hidden="1" locked="0"/>
    </xf>
    <xf numFmtId="0" fontId="2" fillId="0" borderId="22" xfId="0" applyFont="1" applyBorder="1" applyAlignment="1" applyProtection="1">
      <alignment horizontal="left" vertical="center"/>
      <protection hidden="1"/>
    </xf>
    <xf numFmtId="0" fontId="2" fillId="2" borderId="23" xfId="0" applyFont="1" applyFill="1" applyBorder="1" applyAlignment="1" applyProtection="1">
      <alignment vertical="center"/>
      <protection hidden="1" locked="0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vertical="center"/>
      <protection hidden="1"/>
    </xf>
    <xf numFmtId="0" fontId="9" fillId="3" borderId="22" xfId="0" applyFont="1" applyFill="1" applyBorder="1" applyAlignment="1" applyProtection="1">
      <alignment horizontal="left" vertical="center"/>
      <protection hidden="1"/>
    </xf>
    <xf numFmtId="0" fontId="2" fillId="2" borderId="21" xfId="0" applyFont="1" applyFill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21" xfId="0" applyFont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left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0" fontId="2" fillId="4" borderId="19" xfId="0" applyFont="1" applyFill="1" applyBorder="1" applyAlignment="1" applyProtection="1">
      <alignment horizontal="right" vertical="center"/>
      <protection hidden="1" locked="0"/>
    </xf>
    <xf numFmtId="0" fontId="2" fillId="0" borderId="22" xfId="0" applyFont="1" applyBorder="1" applyAlignment="1" applyProtection="1">
      <alignment horizontal="left" vertical="center"/>
      <protection hidden="1" locked="0"/>
    </xf>
    <xf numFmtId="0" fontId="2" fillId="0" borderId="19" xfId="0" applyFont="1" applyBorder="1" applyAlignment="1" applyProtection="1">
      <alignment vertical="center"/>
      <protection hidden="1" locked="0"/>
    </xf>
    <xf numFmtId="0" fontId="3" fillId="0" borderId="4" xfId="0" applyFont="1" applyBorder="1" applyAlignment="1" applyProtection="1">
      <alignment horizontal="left" vertical="center"/>
      <protection hidden="1"/>
    </xf>
    <xf numFmtId="0" fontId="3" fillId="0" borderId="22" xfId="0" applyFont="1" applyBorder="1" applyAlignment="1" applyProtection="1">
      <alignment horizontal="left" vertical="center"/>
      <protection hidden="1"/>
    </xf>
    <xf numFmtId="0" fontId="2" fillId="4" borderId="19" xfId="0" applyNumberFormat="1" applyFont="1" applyFill="1" applyBorder="1" applyAlignment="1" applyProtection="1">
      <alignment horizontal="right" vertical="center"/>
      <protection hidden="1" locked="0"/>
    </xf>
    <xf numFmtId="0" fontId="2" fillId="0" borderId="19" xfId="0" applyFont="1" applyBorder="1" applyAlignment="1" applyProtection="1">
      <alignment horizontal="left" vertical="center"/>
      <protection hidden="1" locked="0"/>
    </xf>
    <xf numFmtId="0" fontId="2" fillId="0" borderId="24" xfId="0" applyFont="1" applyBorder="1" applyAlignment="1" applyProtection="1">
      <alignment horizontal="left" vertical="center"/>
      <protection hidden="1" locked="0"/>
    </xf>
    <xf numFmtId="0" fontId="7" fillId="0" borderId="20" xfId="0" applyFont="1" applyBorder="1" applyAlignment="1" applyProtection="1">
      <alignment horizontal="left"/>
      <protection hidden="1" locked="0"/>
    </xf>
    <xf numFmtId="0" fontId="2" fillId="2" borderId="16" xfId="0" applyFont="1" applyFill="1" applyBorder="1" applyAlignment="1" applyProtection="1">
      <alignment vertical="center"/>
      <protection hidden="1"/>
    </xf>
    <xf numFmtId="0" fontId="9" fillId="2" borderId="22" xfId="0" applyFont="1" applyFill="1" applyBorder="1" applyAlignment="1" applyProtection="1">
      <alignment horizontal="left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2" borderId="16" xfId="0" applyFont="1" applyFill="1" applyBorder="1" applyAlignment="1" applyProtection="1">
      <alignment/>
      <protection hidden="1"/>
    </xf>
    <xf numFmtId="0" fontId="2" fillId="2" borderId="20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/>
      <protection hidden="1" locked="0"/>
    </xf>
    <xf numFmtId="0" fontId="2" fillId="0" borderId="25" xfId="0" applyFont="1" applyBorder="1" applyAlignment="1" applyProtection="1">
      <alignment/>
      <protection hidden="1" locked="0"/>
    </xf>
    <xf numFmtId="0" fontId="2" fillId="0" borderId="25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>
      <alignment vertical="center"/>
      <protection hidden="1"/>
    </xf>
    <xf numFmtId="0" fontId="2" fillId="0" borderId="27" xfId="0" applyFont="1" applyBorder="1" applyAlignment="1" applyProtection="1">
      <alignment/>
      <protection hidden="1"/>
    </xf>
    <xf numFmtId="0" fontId="11" fillId="0" borderId="28" xfId="0" applyFont="1" applyBorder="1" applyAlignment="1" applyProtection="1">
      <alignment horizontal="right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0" fontId="3" fillId="2" borderId="31" xfId="0" applyFont="1" applyFill="1" applyBorder="1" applyAlignment="1" applyProtection="1">
      <alignment horizontal="right" vertical="center"/>
      <protection hidden="1"/>
    </xf>
    <xf numFmtId="0" fontId="3" fillId="2" borderId="3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32" xfId="0" applyFont="1" applyBorder="1" applyAlignment="1" applyProtection="1">
      <alignment horizontal="left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11" fillId="0" borderId="33" xfId="0" applyFont="1" applyFill="1" applyBorder="1" applyAlignment="1" applyProtection="1">
      <alignment horizontal="right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vertical="center"/>
      <protection hidden="1"/>
    </xf>
    <xf numFmtId="0" fontId="11" fillId="0" borderId="19" xfId="0" applyFont="1" applyBorder="1" applyAlignment="1" applyProtection="1">
      <alignment horizontal="right" vertical="center"/>
      <protection hidden="1"/>
    </xf>
    <xf numFmtId="0" fontId="11" fillId="0" borderId="20" xfId="0" applyFont="1" applyBorder="1" applyAlignment="1" applyProtection="1">
      <alignment horizontal="right" vertical="center"/>
      <protection hidden="1"/>
    </xf>
    <xf numFmtId="0" fontId="9" fillId="0" borderId="21" xfId="0" applyFont="1" applyBorder="1" applyAlignment="1" applyProtection="1">
      <alignment horizontal="center"/>
      <protection hidden="1"/>
    </xf>
    <xf numFmtId="0" fontId="17" fillId="0" borderId="0" xfId="0" applyFont="1" applyAlignment="1" applyProtection="1">
      <alignment/>
      <protection hidden="1"/>
    </xf>
    <xf numFmtId="0" fontId="9" fillId="3" borderId="19" xfId="0" applyFont="1" applyFill="1" applyBorder="1" applyAlignment="1" applyProtection="1">
      <alignment horizontal="left" vertical="center"/>
      <protection hidden="1"/>
    </xf>
    <xf numFmtId="0" fontId="9" fillId="3" borderId="34" xfId="0" applyFont="1" applyFill="1" applyBorder="1" applyAlignment="1" applyProtection="1">
      <alignment horizontal="left" vertical="center"/>
      <protection hidden="1"/>
    </xf>
    <xf numFmtId="0" fontId="9" fillId="3" borderId="4" xfId="0" applyFont="1" applyFill="1" applyBorder="1" applyAlignment="1" applyProtection="1">
      <alignment horizontal="left" vertical="center"/>
      <protection hidden="1"/>
    </xf>
    <xf numFmtId="0" fontId="9" fillId="3" borderId="5" xfId="0" applyFont="1" applyFill="1" applyBorder="1" applyAlignment="1" applyProtection="1">
      <alignment horizontal="left" vertical="center"/>
      <protection hidden="1"/>
    </xf>
    <xf numFmtId="0" fontId="5" fillId="0" borderId="19" xfId="0" applyFont="1" applyBorder="1" applyAlignment="1" applyProtection="1">
      <alignment horizontal="left" vertical="center"/>
      <protection hidden="1"/>
    </xf>
    <xf numFmtId="0" fontId="5" fillId="2" borderId="23" xfId="0" applyFont="1" applyFill="1" applyBorder="1" applyAlignment="1" applyProtection="1">
      <alignment vertical="center"/>
      <protection hidden="1" locked="0"/>
    </xf>
    <xf numFmtId="0" fontId="5" fillId="0" borderId="19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horizontal="right" vertical="center"/>
      <protection hidden="1"/>
    </xf>
    <xf numFmtId="0" fontId="2" fillId="0" borderId="19" xfId="0" applyFont="1" applyBorder="1" applyAlignment="1" applyProtection="1">
      <alignment horizontal="left" vertical="center"/>
      <protection hidden="1"/>
    </xf>
    <xf numFmtId="0" fontId="3" fillId="0" borderId="18" xfId="0" applyFont="1" applyBorder="1" applyAlignment="1" applyProtection="1">
      <alignment horizontal="left" vertical="center"/>
      <protection hidden="1"/>
    </xf>
    <xf numFmtId="0" fontId="2" fillId="0" borderId="19" xfId="0" applyNumberFormat="1" applyFont="1" applyBorder="1" applyAlignment="1" applyProtection="1">
      <alignment horizontal="right" vertical="center"/>
      <protection hidden="1" locked="0"/>
    </xf>
    <xf numFmtId="17" fontId="2" fillId="0" borderId="19" xfId="0" applyNumberFormat="1" applyFont="1" applyBorder="1" applyAlignment="1" applyProtection="1">
      <alignment horizontal="right" vertical="center"/>
      <protection hidden="1" locked="0"/>
    </xf>
    <xf numFmtId="0" fontId="2" fillId="0" borderId="16" xfId="0" applyFont="1" applyFill="1" applyBorder="1" applyAlignment="1" applyProtection="1">
      <alignment vertical="center"/>
      <protection hidden="1" locked="0"/>
    </xf>
    <xf numFmtId="0" fontId="2" fillId="0" borderId="19" xfId="0" applyNumberFormat="1" applyFont="1" applyBorder="1" applyAlignment="1" applyProtection="1">
      <alignment horizontal="right" vertical="center"/>
      <protection hidden="1"/>
    </xf>
    <xf numFmtId="0" fontId="9" fillId="2" borderId="17" xfId="0" applyFont="1" applyFill="1" applyBorder="1" applyAlignment="1" applyProtection="1">
      <alignment horizontal="left" vertical="center"/>
      <protection hidden="1"/>
    </xf>
    <xf numFmtId="0" fontId="0" fillId="0" borderId="17" xfId="0" applyBorder="1" applyAlignment="1" applyProtection="1">
      <alignment horizontal="left" vertical="center"/>
      <protection hidden="1"/>
    </xf>
    <xf numFmtId="0" fontId="0" fillId="0" borderId="18" xfId="0" applyBorder="1" applyAlignment="1" applyProtection="1">
      <alignment horizontal="left" vertical="center"/>
      <protection hidden="1"/>
    </xf>
    <xf numFmtId="0" fontId="9" fillId="3" borderId="20" xfId="0" applyFont="1" applyFill="1" applyBorder="1" applyAlignment="1" applyProtection="1">
      <alignment horizontal="left" vertical="center"/>
      <protection hidden="1"/>
    </xf>
    <xf numFmtId="0" fontId="11" fillId="0" borderId="29" xfId="0" applyFont="1" applyBorder="1" applyAlignment="1" applyProtection="1">
      <alignment horizontal="right" vertical="center"/>
      <protection hidden="1"/>
    </xf>
    <xf numFmtId="0" fontId="11" fillId="0" borderId="28" xfId="0" applyFont="1" applyBorder="1" applyAlignment="1" applyProtection="1">
      <alignment horizontal="right" vertical="center"/>
      <protection hidden="1"/>
    </xf>
    <xf numFmtId="0" fontId="11" fillId="0" borderId="35" xfId="0" applyFont="1" applyBorder="1" applyAlignment="1" applyProtection="1">
      <alignment horizontal="right" vertical="center"/>
      <protection hidden="1"/>
    </xf>
    <xf numFmtId="0" fontId="3" fillId="0" borderId="36" xfId="0" applyFont="1" applyBorder="1" applyAlignment="1" applyProtection="1">
      <alignment horizontal="left" vertical="center"/>
      <protection hidden="1"/>
    </xf>
    <xf numFmtId="0" fontId="3" fillId="0" borderId="37" xfId="0" applyFont="1" applyBorder="1" applyAlignment="1" applyProtection="1">
      <alignment horizontal="left" vertical="center"/>
      <protection hidden="1"/>
    </xf>
    <xf numFmtId="0" fontId="9" fillId="2" borderId="19" xfId="0" applyFont="1" applyFill="1" applyBorder="1" applyAlignment="1" applyProtection="1">
      <alignment horizontal="left" vertical="center"/>
      <protection hidden="1"/>
    </xf>
    <xf numFmtId="0" fontId="0" fillId="0" borderId="22" xfId="0" applyFont="1" applyBorder="1" applyAlignment="1" applyProtection="1">
      <alignment horizontal="left"/>
      <protection hidden="1" locked="0"/>
    </xf>
    <xf numFmtId="0" fontId="0" fillId="0" borderId="22" xfId="0" applyFont="1" applyBorder="1" applyAlignment="1" applyProtection="1">
      <alignment horizontal="left"/>
      <protection hidden="1"/>
    </xf>
    <xf numFmtId="0" fontId="0" fillId="0" borderId="19" xfId="0" applyFont="1" applyBorder="1" applyAlignment="1" applyProtection="1">
      <alignment/>
      <protection hidden="1" locked="0"/>
    </xf>
    <xf numFmtId="0" fontId="2" fillId="0" borderId="19" xfId="0" applyFont="1" applyFill="1" applyBorder="1" applyAlignment="1" applyProtection="1">
      <alignment vertical="center"/>
      <protection hidden="1"/>
    </xf>
    <xf numFmtId="0" fontId="3" fillId="2" borderId="22" xfId="0" applyFont="1" applyFill="1" applyBorder="1" applyAlignment="1" applyProtection="1">
      <alignment horizontal="left" vertical="center"/>
      <protection hidden="1"/>
    </xf>
    <xf numFmtId="0" fontId="2" fillId="2" borderId="19" xfId="0" applyFont="1" applyFill="1" applyBorder="1" applyAlignment="1" applyProtection="1">
      <alignment vertical="center"/>
      <protection hidden="1"/>
    </xf>
    <xf numFmtId="0" fontId="2" fillId="4" borderId="19" xfId="0" applyFont="1" applyFill="1" applyBorder="1" applyAlignment="1" applyProtection="1">
      <alignment vertical="center"/>
      <protection hidden="1" locked="0"/>
    </xf>
    <xf numFmtId="0" fontId="2" fillId="0" borderId="19" xfId="0" applyFont="1" applyBorder="1" applyAlignment="1" applyProtection="1">
      <alignment horizontal="right" vertical="center"/>
      <protection hidden="1" locked="0"/>
    </xf>
    <xf numFmtId="0" fontId="4" fillId="0" borderId="23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38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left"/>
      <protection hidden="1" locked="0"/>
    </xf>
    <xf numFmtId="0" fontId="2" fillId="0" borderId="20" xfId="0" applyNumberFormat="1" applyFont="1" applyBorder="1" applyAlignment="1" applyProtection="1">
      <alignment horizontal="right" vertical="center"/>
      <protection hidden="1"/>
    </xf>
    <xf numFmtId="0" fontId="2" fillId="0" borderId="39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0" fontId="9" fillId="3" borderId="41" xfId="0" applyFont="1" applyFill="1" applyBorder="1" applyAlignment="1" applyProtection="1">
      <alignment horizontal="left" vertical="center"/>
      <protection hidden="1"/>
    </xf>
    <xf numFmtId="0" fontId="0" fillId="0" borderId="38" xfId="0" applyBorder="1" applyAlignment="1" applyProtection="1">
      <alignment/>
      <protection hidden="1"/>
    </xf>
    <xf numFmtId="0" fontId="2" fillId="0" borderId="16" xfId="0" applyFont="1" applyFill="1" applyBorder="1" applyAlignment="1" applyProtection="1">
      <alignment/>
      <protection hidden="1" locked="0"/>
    </xf>
    <xf numFmtId="0" fontId="2" fillId="0" borderId="3" xfId="0" applyFont="1" applyBorder="1" applyAlignment="1" applyProtection="1">
      <alignment vertical="center"/>
      <protection hidden="1" locked="0"/>
    </xf>
    <xf numFmtId="0" fontId="2" fillId="0" borderId="42" xfId="0" applyFont="1" applyBorder="1" applyAlignment="1" applyProtection="1">
      <alignment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2" borderId="6" xfId="0" applyFont="1" applyFill="1" applyBorder="1" applyAlignment="1" applyProtection="1">
      <alignment vertical="center"/>
      <protection hidden="1" locked="0"/>
    </xf>
    <xf numFmtId="0" fontId="2" fillId="2" borderId="28" xfId="0" applyFont="1" applyFill="1" applyBorder="1" applyAlignment="1" applyProtection="1">
      <alignment vertical="center"/>
      <protection hidden="1" locked="0"/>
    </xf>
    <xf numFmtId="0" fontId="2" fillId="2" borderId="1" xfId="0" applyFont="1" applyFill="1" applyBorder="1" applyAlignment="1" applyProtection="1">
      <alignment vertical="center"/>
      <protection hidden="1" locked="0"/>
    </xf>
    <xf numFmtId="0" fontId="2" fillId="2" borderId="6" xfId="0" applyFont="1" applyFill="1" applyBorder="1" applyAlignment="1" applyProtection="1">
      <alignment/>
      <protection hidden="1" locked="0"/>
    </xf>
    <xf numFmtId="0" fontId="0" fillId="0" borderId="3" xfId="0" applyFont="1" applyBorder="1" applyAlignment="1" applyProtection="1">
      <alignment/>
      <protection hidden="1" locked="0"/>
    </xf>
    <xf numFmtId="0" fontId="0" fillId="2" borderId="6" xfId="0" applyFont="1" applyFill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/>
    </xf>
    <xf numFmtId="0" fontId="0" fillId="2" borderId="28" xfId="0" applyFill="1" applyBorder="1" applyAlignment="1" applyProtection="1">
      <alignment horizontal="center"/>
      <protection hidden="1" locked="0"/>
    </xf>
    <xf numFmtId="0" fontId="3" fillId="2" borderId="28" xfId="0" applyFont="1" applyFill="1" applyBorder="1" applyAlignment="1" applyProtection="1">
      <alignment vertical="center"/>
      <protection hidden="1" locked="0"/>
    </xf>
    <xf numFmtId="0" fontId="3" fillId="2" borderId="6" xfId="0" applyFont="1" applyFill="1" applyBorder="1" applyAlignment="1" applyProtection="1">
      <alignment vertical="center"/>
      <protection hidden="1" locked="0"/>
    </xf>
    <xf numFmtId="0" fontId="0" fillId="2" borderId="28" xfId="0" applyFont="1" applyFill="1" applyBorder="1" applyAlignment="1" applyProtection="1">
      <alignment/>
      <protection hidden="1" locked="0"/>
    </xf>
    <xf numFmtId="0" fontId="0" fillId="0" borderId="3" xfId="0" applyFont="1" applyBorder="1" applyAlignment="1" applyProtection="1">
      <alignment/>
      <protection hidden="1"/>
    </xf>
    <xf numFmtId="0" fontId="0" fillId="2" borderId="3" xfId="0" applyFont="1" applyFill="1" applyBorder="1" applyAlignment="1" applyProtection="1">
      <alignment/>
      <protection hidden="1" locked="0"/>
    </xf>
    <xf numFmtId="0" fontId="0" fillId="0" borderId="22" xfId="0" applyBorder="1" applyAlignment="1" applyProtection="1">
      <alignment horizontal="left" vertical="center"/>
      <protection hidden="1"/>
    </xf>
    <xf numFmtId="0" fontId="0" fillId="0" borderId="38" xfId="0" applyBorder="1" applyAlignment="1" applyProtection="1">
      <alignment/>
      <protection hidden="1" locked="0"/>
    </xf>
    <xf numFmtId="0" fontId="0" fillId="0" borderId="43" xfId="0" applyBorder="1" applyAlignment="1" applyProtection="1">
      <alignment/>
      <protection hidden="1" locked="0"/>
    </xf>
    <xf numFmtId="0" fontId="0" fillId="0" borderId="44" xfId="0" applyBorder="1" applyAlignment="1" applyProtection="1">
      <alignment/>
      <protection hidden="1" locked="0"/>
    </xf>
    <xf numFmtId="0" fontId="0" fillId="0" borderId="44" xfId="0" applyBorder="1" applyAlignment="1" applyProtection="1">
      <alignment horizontal="center"/>
      <protection hidden="1" locked="0"/>
    </xf>
    <xf numFmtId="0" fontId="0" fillId="0" borderId="45" xfId="0" applyFont="1" applyBorder="1" applyAlignment="1" applyProtection="1">
      <alignment/>
      <protection hidden="1"/>
    </xf>
    <xf numFmtId="0" fontId="0" fillId="0" borderId="37" xfId="0" applyFon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2" fillId="0" borderId="20" xfId="0" applyFont="1" applyBorder="1" applyAlignment="1" applyProtection="1">
      <alignment horizontal="left" vertical="center"/>
      <protection hidden="1" locked="0"/>
    </xf>
    <xf numFmtId="0" fontId="2" fillId="0" borderId="4" xfId="0" applyFont="1" applyBorder="1" applyAlignment="1" applyProtection="1">
      <alignment horizontal="left" vertical="center"/>
      <protection hidden="1" locked="0"/>
    </xf>
    <xf numFmtId="0" fontId="2" fillId="0" borderId="22" xfId="0" applyFont="1" applyBorder="1" applyAlignment="1" applyProtection="1">
      <alignment horizontal="left" vertical="center"/>
      <protection hidden="1" locked="0"/>
    </xf>
    <xf numFmtId="0" fontId="3" fillId="0" borderId="20" xfId="0" applyFont="1" applyBorder="1" applyAlignment="1" applyProtection="1">
      <alignment horizontal="left" vertical="center"/>
      <protection hidden="1"/>
    </xf>
    <xf numFmtId="0" fontId="3" fillId="0" borderId="4" xfId="0" applyFont="1" applyBorder="1" applyAlignment="1" applyProtection="1">
      <alignment horizontal="left" vertical="center"/>
      <protection hidden="1"/>
    </xf>
    <xf numFmtId="0" fontId="3" fillId="0" borderId="22" xfId="0" applyFont="1" applyBorder="1" applyAlignment="1" applyProtection="1">
      <alignment horizontal="left" vertical="center"/>
      <protection hidden="1"/>
    </xf>
    <xf numFmtId="0" fontId="2" fillId="0" borderId="20" xfId="0" applyFont="1" applyBorder="1" applyAlignment="1" applyProtection="1">
      <alignment horizontal="left" vertical="center"/>
      <protection hidden="1"/>
    </xf>
    <xf numFmtId="0" fontId="2" fillId="0" borderId="4" xfId="0" applyFont="1" applyBorder="1" applyAlignment="1" applyProtection="1">
      <alignment horizontal="left"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24" xfId="0" applyFont="1" applyBorder="1" applyAlignment="1" applyProtection="1">
      <alignment horizontal="left" vertical="center"/>
      <protection hidden="1"/>
    </xf>
    <xf numFmtId="0" fontId="3" fillId="0" borderId="46" xfId="0" applyFont="1" applyBorder="1" applyAlignment="1" applyProtection="1">
      <alignment horizontal="left" vertical="center"/>
      <protection hidden="1"/>
    </xf>
    <xf numFmtId="0" fontId="3" fillId="0" borderId="9" xfId="0" applyFont="1" applyBorder="1" applyAlignment="1" applyProtection="1">
      <alignment horizontal="left" vertical="center"/>
      <protection hidden="1"/>
    </xf>
    <xf numFmtId="0" fontId="3" fillId="0" borderId="47" xfId="0" applyFont="1" applyBorder="1" applyAlignment="1" applyProtection="1">
      <alignment horizontal="left" vertical="center"/>
      <protection hidden="1"/>
    </xf>
    <xf numFmtId="0" fontId="9" fillId="2" borderId="20" xfId="0" applyFont="1" applyFill="1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left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 locked="0"/>
    </xf>
    <xf numFmtId="0" fontId="2" fillId="0" borderId="4" xfId="0" applyFont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0" fontId="0" fillId="0" borderId="33" xfId="0" applyBorder="1" applyAlignment="1" applyProtection="1">
      <alignment vertical="center"/>
      <protection hidden="1" locked="0"/>
    </xf>
    <xf numFmtId="0" fontId="0" fillId="0" borderId="24" xfId="0" applyBorder="1" applyAlignment="1" applyProtection="1">
      <alignment vertical="center"/>
      <protection hidden="1" locked="0"/>
    </xf>
    <xf numFmtId="0" fontId="2" fillId="0" borderId="20" xfId="0" applyFont="1" applyBorder="1" applyAlignment="1" applyProtection="1">
      <alignment vertical="center"/>
      <protection hidden="1" locked="0"/>
    </xf>
    <xf numFmtId="0" fontId="2" fillId="0" borderId="4" xfId="0" applyFont="1" applyBorder="1" applyAlignment="1" applyProtection="1">
      <alignment vertical="center"/>
      <protection hidden="1" locked="0"/>
    </xf>
    <xf numFmtId="0" fontId="2" fillId="0" borderId="22" xfId="0" applyFont="1" applyBorder="1" applyAlignment="1" applyProtection="1">
      <alignment vertical="center"/>
      <protection hidden="1" locked="0"/>
    </xf>
    <xf numFmtId="0" fontId="9" fillId="2" borderId="2" xfId="0" applyFont="1" applyFill="1" applyBorder="1" applyAlignment="1" applyProtection="1">
      <alignment horizontal="center" vertical="center"/>
      <protection hidden="1"/>
    </xf>
    <xf numFmtId="0" fontId="9" fillId="2" borderId="48" xfId="0" applyFont="1" applyFill="1" applyBorder="1" applyAlignment="1" applyProtection="1">
      <alignment horizontal="center" vertical="center"/>
      <protection hidden="1"/>
    </xf>
    <xf numFmtId="0" fontId="9" fillId="2" borderId="2" xfId="0" applyFont="1" applyFill="1" applyBorder="1" applyAlignment="1" applyProtection="1">
      <alignment horizontal="left" vertical="center"/>
      <protection hidden="1"/>
    </xf>
    <xf numFmtId="0" fontId="9" fillId="2" borderId="49" xfId="0" applyFont="1" applyFill="1" applyBorder="1" applyAlignment="1" applyProtection="1">
      <alignment horizontal="left" vertical="center"/>
      <protection hidden="1"/>
    </xf>
    <xf numFmtId="0" fontId="2" fillId="0" borderId="7" xfId="0" applyFont="1" applyBorder="1" applyAlignment="1" applyProtection="1">
      <alignment horizontal="left" vertical="center"/>
      <protection hidden="1"/>
    </xf>
    <xf numFmtId="0" fontId="0" fillId="0" borderId="50" xfId="0" applyFont="1" applyBorder="1" applyAlignment="1" applyProtection="1">
      <alignment horizontal="left" vertical="center"/>
      <protection hidden="1"/>
    </xf>
    <xf numFmtId="0" fontId="0" fillId="0" borderId="5" xfId="0" applyFont="1" applyBorder="1" applyAlignment="1" applyProtection="1">
      <alignment horizontal="left" vertical="center"/>
      <protection hidden="1"/>
    </xf>
    <xf numFmtId="0" fontId="2" fillId="2" borderId="28" xfId="0" applyFont="1" applyFill="1" applyBorder="1" applyAlignment="1" applyProtection="1">
      <alignment horizontal="left" vertical="center"/>
      <protection hidden="1" locked="0"/>
    </xf>
    <xf numFmtId="0" fontId="0" fillId="0" borderId="7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0" fillId="0" borderId="8" xfId="0" applyFont="1" applyBorder="1" applyAlignment="1" applyProtection="1">
      <alignment horizontal="left" vertical="center"/>
      <protection hidden="1"/>
    </xf>
    <xf numFmtId="0" fontId="0" fillId="0" borderId="51" xfId="0" applyFont="1" applyBorder="1" applyAlignment="1" applyProtection="1">
      <alignment horizontal="left" vertical="center"/>
      <protection hidden="1"/>
    </xf>
    <xf numFmtId="0" fontId="3" fillId="2" borderId="31" xfId="0" applyFont="1" applyFill="1" applyBorder="1" applyAlignment="1" applyProtection="1">
      <alignment horizontal="left" vertical="center"/>
      <protection hidden="1"/>
    </xf>
    <xf numFmtId="0" fontId="3" fillId="2" borderId="49" xfId="0" applyFont="1" applyFill="1" applyBorder="1" applyAlignment="1" applyProtection="1">
      <alignment horizontal="left" vertical="center"/>
      <protection hidden="1"/>
    </xf>
    <xf numFmtId="0" fontId="3" fillId="2" borderId="52" xfId="0" applyFont="1" applyFill="1" applyBorder="1" applyAlignment="1" applyProtection="1">
      <alignment horizontal="left" vertical="center"/>
      <protection hidden="1"/>
    </xf>
    <xf numFmtId="0" fontId="11" fillId="0" borderId="20" xfId="0" applyFont="1" applyFill="1" applyBorder="1" applyAlignment="1" applyProtection="1">
      <alignment horizontal="right" vertical="center"/>
      <protection hidden="1"/>
    </xf>
    <xf numFmtId="0" fontId="11" fillId="0" borderId="4" xfId="0" applyFont="1" applyFill="1" applyBorder="1" applyAlignment="1" applyProtection="1">
      <alignment horizontal="right" vertical="center"/>
      <protection hidden="1"/>
    </xf>
    <xf numFmtId="0" fontId="11" fillId="0" borderId="22" xfId="0" applyFont="1" applyFill="1" applyBorder="1" applyAlignment="1" applyProtection="1">
      <alignment horizontal="right" vertical="center"/>
      <protection hidden="1"/>
    </xf>
    <xf numFmtId="0" fontId="2" fillId="0" borderId="9" xfId="0" applyFont="1" applyBorder="1" applyAlignment="1" applyProtection="1">
      <alignment horizontal="left" vertical="center"/>
      <protection hidden="1"/>
    </xf>
    <xf numFmtId="0" fontId="2" fillId="0" borderId="51" xfId="0" applyFont="1" applyBorder="1" applyAlignment="1" applyProtection="1">
      <alignment horizontal="left" vertical="center"/>
      <protection hidden="1"/>
    </xf>
    <xf numFmtId="0" fontId="8" fillId="0" borderId="53" xfId="0" applyFont="1" applyBorder="1" applyAlignment="1" applyProtection="1">
      <alignment horizontal="left" vertical="center"/>
      <protection hidden="1"/>
    </xf>
    <xf numFmtId="0" fontId="8" fillId="0" borderId="49" xfId="0" applyFont="1" applyBorder="1" applyAlignment="1" applyProtection="1">
      <alignment horizontal="left" vertical="center"/>
      <protection hidden="1"/>
    </xf>
    <xf numFmtId="0" fontId="8" fillId="0" borderId="48" xfId="0" applyFont="1" applyBorder="1" applyAlignment="1" applyProtection="1">
      <alignment horizontal="left" vertical="center"/>
      <protection hidden="1"/>
    </xf>
    <xf numFmtId="0" fontId="2" fillId="0" borderId="9" xfId="0" applyFont="1" applyBorder="1" applyAlignment="1" applyProtection="1">
      <alignment horizontal="left" vertical="center"/>
      <protection hidden="1" locked="0"/>
    </xf>
    <xf numFmtId="0" fontId="2" fillId="0" borderId="51" xfId="0" applyFont="1" applyBorder="1" applyAlignment="1" applyProtection="1">
      <alignment horizontal="left" vertical="center"/>
      <protection hidden="1" locked="0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2" fillId="0" borderId="43" xfId="0" applyFont="1" applyBorder="1" applyAlignment="1" applyProtection="1">
      <alignment horizontal="left" vertical="center"/>
      <protection hidden="1" locked="0"/>
    </xf>
    <xf numFmtId="0" fontId="2" fillId="0" borderId="28" xfId="0" applyFont="1" applyBorder="1" applyAlignment="1" applyProtection="1">
      <alignment horizontal="center" vertical="center"/>
      <protection hidden="1" locked="0"/>
    </xf>
    <xf numFmtId="0" fontId="2" fillId="0" borderId="43" xfId="0" applyFont="1" applyBorder="1" applyAlignment="1" applyProtection="1">
      <alignment horizontal="center" vertical="center"/>
      <protection hidden="1" locked="0"/>
    </xf>
    <xf numFmtId="0" fontId="3" fillId="2" borderId="12" xfId="0" applyFont="1" applyFill="1" applyBorder="1" applyAlignment="1" applyProtection="1">
      <alignment horizontal="left" vertical="center"/>
      <protection hidden="1"/>
    </xf>
    <xf numFmtId="0" fontId="3" fillId="2" borderId="33" xfId="0" applyFont="1" applyFill="1" applyBorder="1" applyAlignment="1" applyProtection="1">
      <alignment horizontal="left" vertical="center"/>
      <protection hidden="1"/>
    </xf>
    <xf numFmtId="0" fontId="3" fillId="2" borderId="24" xfId="0" applyFont="1" applyFill="1" applyBorder="1" applyAlignment="1" applyProtection="1">
      <alignment horizontal="left" vertical="center"/>
      <protection hidden="1"/>
    </xf>
    <xf numFmtId="0" fontId="9" fillId="3" borderId="17" xfId="0" applyFont="1" applyFill="1" applyBorder="1" applyAlignment="1" applyProtection="1">
      <alignment horizontal="left" vertical="center"/>
      <protection hidden="1"/>
    </xf>
    <xf numFmtId="0" fontId="9" fillId="3" borderId="18" xfId="0" applyFont="1" applyFill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/>
      <protection hidden="1" locked="0"/>
    </xf>
    <xf numFmtId="0" fontId="7" fillId="0" borderId="4" xfId="0" applyFont="1" applyBorder="1" applyAlignment="1" applyProtection="1">
      <alignment/>
      <protection hidden="1" locked="0"/>
    </xf>
    <xf numFmtId="0" fontId="7" fillId="0" borderId="22" xfId="0" applyFont="1" applyBorder="1" applyAlignment="1" applyProtection="1">
      <alignment/>
      <protection hidden="1" locked="0"/>
    </xf>
    <xf numFmtId="0" fontId="9" fillId="3" borderId="4" xfId="0" applyFont="1" applyFill="1" applyBorder="1" applyAlignment="1" applyProtection="1">
      <alignment horizontal="left" vertical="center"/>
      <protection hidden="1"/>
    </xf>
    <xf numFmtId="0" fontId="9" fillId="2" borderId="41" xfId="0" applyFont="1" applyFill="1" applyBorder="1" applyAlignment="1" applyProtection="1">
      <alignment horizontal="left" vertical="center"/>
      <protection hidden="1"/>
    </xf>
    <xf numFmtId="0" fontId="9" fillId="2" borderId="17" xfId="0" applyFont="1" applyFill="1" applyBorder="1" applyAlignment="1" applyProtection="1">
      <alignment horizontal="left" vertical="center"/>
      <protection hidden="1"/>
    </xf>
    <xf numFmtId="0" fontId="0" fillId="0" borderId="20" xfId="0" applyFont="1" applyBorder="1" applyAlignment="1" applyProtection="1">
      <alignment horizontal="left"/>
      <protection hidden="1" locked="0"/>
    </xf>
    <xf numFmtId="0" fontId="0" fillId="0" borderId="4" xfId="0" applyFont="1" applyBorder="1" applyAlignment="1" applyProtection="1">
      <alignment horizontal="left"/>
      <protection hidden="1" locked="0"/>
    </xf>
    <xf numFmtId="0" fontId="0" fillId="0" borderId="22" xfId="0" applyFont="1" applyBorder="1" applyAlignment="1" applyProtection="1">
      <alignment horizontal="left"/>
      <protection hidden="1" locked="0"/>
    </xf>
    <xf numFmtId="0" fontId="3" fillId="2" borderId="20" xfId="0" applyFont="1" applyFill="1" applyBorder="1" applyAlignment="1" applyProtection="1">
      <alignment horizontal="left" vertical="center"/>
      <protection hidden="1"/>
    </xf>
    <xf numFmtId="0" fontId="3" fillId="2" borderId="4" xfId="0" applyFont="1" applyFill="1" applyBorder="1" applyAlignment="1" applyProtection="1">
      <alignment horizontal="left" vertical="center"/>
      <protection hidden="1"/>
    </xf>
    <xf numFmtId="0" fontId="3" fillId="2" borderId="22" xfId="0" applyFont="1" applyFill="1" applyBorder="1" applyAlignment="1" applyProtection="1">
      <alignment horizontal="left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left"/>
      <protection hidden="1" locked="0"/>
    </xf>
    <xf numFmtId="0" fontId="0" fillId="0" borderId="4" xfId="0" applyBorder="1" applyAlignment="1" applyProtection="1">
      <alignment horizontal="left"/>
      <protection hidden="1" locked="0"/>
    </xf>
    <xf numFmtId="0" fontId="0" fillId="0" borderId="22" xfId="0" applyBorder="1" applyAlignment="1" applyProtection="1">
      <alignment horizontal="left"/>
      <protection hidden="1" locked="0"/>
    </xf>
    <xf numFmtId="0" fontId="2" fillId="0" borderId="2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9" fillId="0" borderId="3" xfId="0" applyFont="1" applyBorder="1" applyAlignment="1" applyProtection="1">
      <alignment horizontal="left" vertical="top"/>
      <protection hidden="1"/>
    </xf>
    <xf numFmtId="0" fontId="9" fillId="0" borderId="0" xfId="0" applyFont="1" applyBorder="1" applyAlignment="1" applyProtection="1">
      <alignment horizontal="left" vertical="top"/>
      <protection hidden="1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0" fillId="0" borderId="0" xfId="0" applyFill="1" applyBorder="1" applyAlignment="1" applyProtection="1">
      <alignment horizontal="left"/>
      <protection hidden="1" locked="0"/>
    </xf>
    <xf numFmtId="0" fontId="0" fillId="2" borderId="28" xfId="0" applyFont="1" applyFill="1" applyBorder="1" applyAlignment="1" applyProtection="1">
      <alignment horizontal="left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0" fillId="0" borderId="45" xfId="0" applyFont="1" applyBorder="1" applyAlignment="1" applyProtection="1">
      <alignment horizontal="left"/>
      <protection hidden="1" locked="0"/>
    </xf>
    <xf numFmtId="0" fontId="0" fillId="0" borderId="37" xfId="0" applyFont="1" applyBorder="1" applyAlignment="1" applyProtection="1">
      <alignment horizontal="left"/>
      <protection hidden="1" locked="0"/>
    </xf>
    <xf numFmtId="0" fontId="0" fillId="0" borderId="6" xfId="0" applyFont="1" applyBorder="1" applyAlignment="1" applyProtection="1">
      <alignment horizontal="left"/>
      <protection hidden="1" locked="0"/>
    </xf>
    <xf numFmtId="0" fontId="0" fillId="0" borderId="28" xfId="0" applyFont="1" applyBorder="1" applyAlignment="1" applyProtection="1">
      <alignment horizontal="left"/>
      <protection hidden="1" locked="0"/>
    </xf>
    <xf numFmtId="0" fontId="0" fillId="0" borderId="0" xfId="0" applyFont="1" applyBorder="1" applyAlignment="1" applyProtection="1">
      <alignment horizontal="left"/>
      <protection hidden="1" locked="0"/>
    </xf>
    <xf numFmtId="0" fontId="0" fillId="0" borderId="37" xfId="0" applyFont="1" applyBorder="1" applyAlignment="1" applyProtection="1">
      <alignment horizontal="center"/>
      <protection hidden="1"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8.emf" /><Relationship Id="rId5" Type="http://schemas.openxmlformats.org/officeDocument/2006/relationships/image" Target="../media/image10.emf" /><Relationship Id="rId6" Type="http://schemas.openxmlformats.org/officeDocument/2006/relationships/image" Target="../media/image12.emf" /><Relationship Id="rId7" Type="http://schemas.openxmlformats.org/officeDocument/2006/relationships/image" Target="../media/image14.emf" /><Relationship Id="rId8" Type="http://schemas.openxmlformats.org/officeDocument/2006/relationships/image" Target="../media/image15.emf" /><Relationship Id="rId9" Type="http://schemas.openxmlformats.org/officeDocument/2006/relationships/image" Target="../media/image16.emf" /><Relationship Id="rId10" Type="http://schemas.openxmlformats.org/officeDocument/2006/relationships/image" Target="../media/image11.emf" /><Relationship Id="rId11" Type="http://schemas.openxmlformats.org/officeDocument/2006/relationships/image" Target="../media/image13.emf" /><Relationship Id="rId12" Type="http://schemas.openxmlformats.org/officeDocument/2006/relationships/image" Target="../media/image17.emf" /><Relationship Id="rId13" Type="http://schemas.openxmlformats.org/officeDocument/2006/relationships/image" Target="../media/image18.emf" /><Relationship Id="rId14" Type="http://schemas.openxmlformats.org/officeDocument/2006/relationships/image" Target="../media/image19.emf" /><Relationship Id="rId15" Type="http://schemas.openxmlformats.org/officeDocument/2006/relationships/image" Target="../media/image9.emf" /><Relationship Id="rId16" Type="http://schemas.openxmlformats.org/officeDocument/2006/relationships/image" Target="../media/image4.emf" /><Relationship Id="rId17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1028700</xdr:colOff>
      <xdr:row>5</xdr:row>
      <xdr:rowOff>47625</xdr:rowOff>
    </xdr:from>
    <xdr:to>
      <xdr:col>8</xdr:col>
      <xdr:colOff>1028700</xdr:colOff>
      <xdr:row>5</xdr:row>
      <xdr:rowOff>161925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4600575" y="1295400"/>
          <a:ext cx="0" cy="11430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9525</xdr:colOff>
      <xdr:row>5</xdr:row>
      <xdr:rowOff>28575</xdr:rowOff>
    </xdr:from>
    <xdr:to>
      <xdr:col>10</xdr:col>
      <xdr:colOff>228600</xdr:colOff>
      <xdr:row>5</xdr:row>
      <xdr:rowOff>209550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276350"/>
          <a:ext cx="333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5</xdr:row>
      <xdr:rowOff>28575</xdr:rowOff>
    </xdr:from>
    <xdr:to>
      <xdr:col>11</xdr:col>
      <xdr:colOff>342900</xdr:colOff>
      <xdr:row>5</xdr:row>
      <xdr:rowOff>209550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12763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6</xdr:row>
      <xdr:rowOff>28575</xdr:rowOff>
    </xdr:from>
    <xdr:to>
      <xdr:col>10</xdr:col>
      <xdr:colOff>228600</xdr:colOff>
      <xdr:row>6</xdr:row>
      <xdr:rowOff>209550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1485900"/>
          <a:ext cx="333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7</xdr:row>
      <xdr:rowOff>28575</xdr:rowOff>
    </xdr:from>
    <xdr:to>
      <xdr:col>10</xdr:col>
      <xdr:colOff>228600</xdr:colOff>
      <xdr:row>7</xdr:row>
      <xdr:rowOff>209550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10100" y="1695450"/>
          <a:ext cx="333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8</xdr:row>
      <xdr:rowOff>28575</xdr:rowOff>
    </xdr:from>
    <xdr:to>
      <xdr:col>10</xdr:col>
      <xdr:colOff>228600</xdr:colOff>
      <xdr:row>8</xdr:row>
      <xdr:rowOff>209550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10100" y="1905000"/>
          <a:ext cx="333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5</xdr:row>
      <xdr:rowOff>28575</xdr:rowOff>
    </xdr:from>
    <xdr:to>
      <xdr:col>12</xdr:col>
      <xdr:colOff>381000</xdr:colOff>
      <xdr:row>5</xdr:row>
      <xdr:rowOff>209550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00675" y="1276350"/>
          <a:ext cx="333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6</xdr:row>
      <xdr:rowOff>28575</xdr:rowOff>
    </xdr:from>
    <xdr:to>
      <xdr:col>12</xdr:col>
      <xdr:colOff>381000</xdr:colOff>
      <xdr:row>6</xdr:row>
      <xdr:rowOff>209550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00675" y="1485900"/>
          <a:ext cx="333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7</xdr:row>
      <xdr:rowOff>28575</xdr:rowOff>
    </xdr:from>
    <xdr:to>
      <xdr:col>12</xdr:col>
      <xdr:colOff>381000</xdr:colOff>
      <xdr:row>7</xdr:row>
      <xdr:rowOff>209550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00675" y="1695450"/>
          <a:ext cx="333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8</xdr:row>
      <xdr:rowOff>28575</xdr:rowOff>
    </xdr:from>
    <xdr:to>
      <xdr:col>12</xdr:col>
      <xdr:colOff>381000</xdr:colOff>
      <xdr:row>8</xdr:row>
      <xdr:rowOff>209550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00675" y="1905000"/>
          <a:ext cx="333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5</xdr:row>
      <xdr:rowOff>28575</xdr:rowOff>
    </xdr:from>
    <xdr:to>
      <xdr:col>13</xdr:col>
      <xdr:colOff>428625</xdr:colOff>
      <xdr:row>5</xdr:row>
      <xdr:rowOff>209550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05475" y="12763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6</xdr:row>
      <xdr:rowOff>28575</xdr:rowOff>
    </xdr:from>
    <xdr:to>
      <xdr:col>13</xdr:col>
      <xdr:colOff>428625</xdr:colOff>
      <xdr:row>6</xdr:row>
      <xdr:rowOff>209550</xdr:rowOff>
    </xdr:to>
    <xdr:pic>
      <xdr:nvPicPr>
        <xdr:cNvPr id="12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05475" y="148590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7</xdr:row>
      <xdr:rowOff>28575</xdr:rowOff>
    </xdr:from>
    <xdr:to>
      <xdr:col>13</xdr:col>
      <xdr:colOff>438150</xdr:colOff>
      <xdr:row>7</xdr:row>
      <xdr:rowOff>209550</xdr:rowOff>
    </xdr:to>
    <xdr:pic>
      <xdr:nvPicPr>
        <xdr:cNvPr id="13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15000" y="16954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371475</xdr:colOff>
      <xdr:row>8</xdr:row>
      <xdr:rowOff>28575</xdr:rowOff>
    </xdr:from>
    <xdr:to>
      <xdr:col>13</xdr:col>
      <xdr:colOff>447675</xdr:colOff>
      <xdr:row>8</xdr:row>
      <xdr:rowOff>209550</xdr:rowOff>
    </xdr:to>
    <xdr:pic>
      <xdr:nvPicPr>
        <xdr:cNvPr id="14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24525" y="190500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6</xdr:row>
      <xdr:rowOff>28575</xdr:rowOff>
    </xdr:from>
    <xdr:to>
      <xdr:col>11</xdr:col>
      <xdr:colOff>342900</xdr:colOff>
      <xdr:row>6</xdr:row>
      <xdr:rowOff>209550</xdr:rowOff>
    </xdr:to>
    <xdr:pic>
      <xdr:nvPicPr>
        <xdr:cNvPr id="15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86325" y="148590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7</xdr:row>
      <xdr:rowOff>28575</xdr:rowOff>
    </xdr:from>
    <xdr:to>
      <xdr:col>11</xdr:col>
      <xdr:colOff>342900</xdr:colOff>
      <xdr:row>7</xdr:row>
      <xdr:rowOff>209550</xdr:rowOff>
    </xdr:to>
    <xdr:pic>
      <xdr:nvPicPr>
        <xdr:cNvPr id="16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86325" y="16954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8</xdr:row>
      <xdr:rowOff>28575</xdr:rowOff>
    </xdr:from>
    <xdr:to>
      <xdr:col>11</xdr:col>
      <xdr:colOff>342900</xdr:colOff>
      <xdr:row>8</xdr:row>
      <xdr:rowOff>209550</xdr:rowOff>
    </xdr:to>
    <xdr:pic>
      <xdr:nvPicPr>
        <xdr:cNvPr id="17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86325" y="190500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13</xdr:col>
      <xdr:colOff>571500</xdr:colOff>
      <xdr:row>2</xdr:row>
      <xdr:rowOff>0</xdr:rowOff>
    </xdr:to>
    <xdr:pic>
      <xdr:nvPicPr>
        <xdr:cNvPr id="18" name="Picture 9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91050" y="0"/>
          <a:ext cx="1714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R97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421875" style="3" customWidth="1"/>
    <col min="2" max="2" width="10.00390625" style="3" customWidth="1"/>
    <col min="3" max="3" width="9.140625" style="3" customWidth="1"/>
    <col min="4" max="4" width="4.7109375" style="3" customWidth="1"/>
    <col min="5" max="5" width="4.28125" style="3" customWidth="1"/>
    <col min="6" max="6" width="5.7109375" style="3" customWidth="1"/>
    <col min="7" max="7" width="8.8515625" style="3" customWidth="1"/>
    <col min="8" max="8" width="5.421875" style="3" customWidth="1"/>
    <col min="9" max="9" width="15.421875" style="3" customWidth="1"/>
    <col min="10" max="10" width="1.7109375" style="3" customWidth="1"/>
    <col min="11" max="11" width="4.28125" style="3" customWidth="1"/>
    <col min="12" max="12" width="5.28125" style="3" customWidth="1"/>
    <col min="13" max="13" width="5.7109375" style="3" customWidth="1"/>
    <col min="14" max="14" width="8.7109375" style="3" customWidth="1"/>
    <col min="15" max="16384" width="11.421875" style="3" customWidth="1"/>
  </cols>
  <sheetData>
    <row r="1" spans="1:14" ht="33.75" customHeight="1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6.5" customHeight="1">
      <c r="A3" s="201" t="s">
        <v>11</v>
      </c>
      <c r="B3" s="202"/>
      <c r="C3" s="202"/>
      <c r="D3" s="202"/>
      <c r="E3" s="202"/>
      <c r="F3" s="202"/>
      <c r="G3" s="203"/>
      <c r="H3" s="4" t="s">
        <v>12</v>
      </c>
      <c r="I3" s="5"/>
      <c r="J3" s="183" t="s">
        <v>149</v>
      </c>
      <c r="K3" s="183"/>
      <c r="L3" s="184"/>
      <c r="M3" s="181" t="s">
        <v>150</v>
      </c>
      <c r="N3" s="182"/>
    </row>
    <row r="4" spans="1:14" ht="16.5" customHeight="1">
      <c r="A4" s="6" t="s">
        <v>5</v>
      </c>
      <c r="B4" s="7"/>
      <c r="C4" s="204"/>
      <c r="D4" s="204"/>
      <c r="E4" s="204"/>
      <c r="F4" s="204"/>
      <c r="G4" s="205"/>
      <c r="H4" s="185" t="s">
        <v>13</v>
      </c>
      <c r="I4" s="160"/>
      <c r="J4" s="188"/>
      <c r="K4" s="188"/>
      <c r="L4" s="9"/>
      <c r="M4" s="10"/>
      <c r="N4" s="11"/>
    </row>
    <row r="5" spans="1:14" ht="16.5" customHeight="1">
      <c r="A5" s="12" t="s">
        <v>14</v>
      </c>
      <c r="B5" s="7"/>
      <c r="C5" s="206"/>
      <c r="D5" s="206"/>
      <c r="E5" s="206"/>
      <c r="F5" s="206"/>
      <c r="G5" s="207"/>
      <c r="H5" s="13" t="s">
        <v>15</v>
      </c>
      <c r="I5" s="7"/>
      <c r="J5" s="188"/>
      <c r="K5" s="188"/>
      <c r="L5" s="9" t="s">
        <v>7</v>
      </c>
      <c r="M5" s="10"/>
      <c r="N5" s="9" t="s">
        <v>7</v>
      </c>
    </row>
    <row r="6" spans="1:14" ht="16.5" customHeight="1">
      <c r="A6" s="12" t="s">
        <v>16</v>
      </c>
      <c r="B6" s="7"/>
      <c r="C6" s="208"/>
      <c r="D6" s="208"/>
      <c r="E6" s="208"/>
      <c r="F6" s="208"/>
      <c r="G6" s="209"/>
      <c r="H6" s="13" t="s">
        <v>17</v>
      </c>
      <c r="I6" s="7"/>
      <c r="J6" s="166"/>
      <c r="K6" s="166"/>
      <c r="L6" s="190"/>
      <c r="M6" s="186"/>
      <c r="N6" s="187"/>
    </row>
    <row r="7" spans="1:14" ht="16.5" customHeight="1">
      <c r="A7" s="12" t="s">
        <v>18</v>
      </c>
      <c r="B7" s="7"/>
      <c r="C7" s="206"/>
      <c r="D7" s="206"/>
      <c r="E7" s="206"/>
      <c r="F7" s="206"/>
      <c r="G7" s="207"/>
      <c r="H7" s="13" t="s">
        <v>19</v>
      </c>
      <c r="I7" s="7"/>
      <c r="J7" s="160"/>
      <c r="K7" s="160"/>
      <c r="L7" s="190"/>
      <c r="M7" s="189"/>
      <c r="N7" s="187"/>
    </row>
    <row r="8" spans="1:14" ht="16.5" customHeight="1">
      <c r="A8" s="12" t="s">
        <v>20</v>
      </c>
      <c r="B8" s="7"/>
      <c r="C8" s="206"/>
      <c r="D8" s="206"/>
      <c r="E8" s="206"/>
      <c r="F8" s="206"/>
      <c r="G8" s="207"/>
      <c r="H8" s="13" t="s">
        <v>21</v>
      </c>
      <c r="I8" s="7"/>
      <c r="J8" s="160"/>
      <c r="K8" s="160"/>
      <c r="L8" s="190"/>
      <c r="M8" s="189"/>
      <c r="N8" s="187"/>
    </row>
    <row r="9" spans="1:14" ht="16.5" customHeight="1">
      <c r="A9" s="14" t="s">
        <v>22</v>
      </c>
      <c r="B9" s="15"/>
      <c r="C9" s="206"/>
      <c r="D9" s="206"/>
      <c r="E9" s="206"/>
      <c r="F9" s="206"/>
      <c r="G9" s="207"/>
      <c r="H9" s="13" t="s">
        <v>23</v>
      </c>
      <c r="I9" s="7"/>
      <c r="J9" s="199"/>
      <c r="K9" s="199"/>
      <c r="L9" s="200"/>
      <c r="M9" s="191"/>
      <c r="N9" s="192"/>
    </row>
    <row r="10" spans="1:18" ht="13.5" customHeight="1">
      <c r="A10" s="16" t="s">
        <v>24</v>
      </c>
      <c r="B10" s="210" t="s">
        <v>25</v>
      </c>
      <c r="C10" s="211"/>
      <c r="D10" s="211"/>
      <c r="E10" s="212"/>
      <c r="F10" s="17" t="s">
        <v>8</v>
      </c>
      <c r="G10" s="19" t="s">
        <v>26</v>
      </c>
      <c r="H10" s="20" t="s">
        <v>24</v>
      </c>
      <c r="I10" s="193" t="s">
        <v>25</v>
      </c>
      <c r="J10" s="194"/>
      <c r="K10" s="194"/>
      <c r="L10" s="195"/>
      <c r="M10" s="21" t="s">
        <v>8</v>
      </c>
      <c r="N10" s="22" t="s">
        <v>26</v>
      </c>
      <c r="P10" s="23"/>
      <c r="Q10" s="23"/>
      <c r="R10" s="23"/>
    </row>
    <row r="11" spans="1:18" ht="11.25" customHeight="1">
      <c r="A11" s="24"/>
      <c r="B11" s="122" t="s">
        <v>0</v>
      </c>
      <c r="C11" s="213"/>
      <c r="D11" s="213"/>
      <c r="E11" s="214"/>
      <c r="F11" s="27"/>
      <c r="G11" s="28"/>
      <c r="H11" s="29"/>
      <c r="I11" s="196" t="s">
        <v>27</v>
      </c>
      <c r="J11" s="197"/>
      <c r="K11" s="197"/>
      <c r="L11" s="197"/>
      <c r="M11" s="198"/>
      <c r="N11" s="30">
        <f>G62</f>
        <v>0</v>
      </c>
      <c r="P11" s="23"/>
      <c r="Q11" s="23"/>
      <c r="R11" s="23"/>
    </row>
    <row r="12" spans="1:18" ht="11.25" customHeight="1">
      <c r="A12" s="31"/>
      <c r="B12" s="159" t="s">
        <v>141</v>
      </c>
      <c r="C12" s="161"/>
      <c r="D12" s="33"/>
      <c r="E12" s="34" t="s">
        <v>7</v>
      </c>
      <c r="F12" s="34">
        <v>8</v>
      </c>
      <c r="G12" s="35">
        <f>A12*F12*D12</f>
        <v>0</v>
      </c>
      <c r="H12" s="36"/>
      <c r="I12" s="96" t="s">
        <v>1</v>
      </c>
      <c r="J12" s="172"/>
      <c r="K12" s="172"/>
      <c r="L12" s="145"/>
      <c r="M12" s="37"/>
      <c r="N12" s="38"/>
      <c r="P12" s="23"/>
      <c r="Q12" s="23"/>
      <c r="R12" s="23"/>
    </row>
    <row r="13" spans="1:18" ht="11.25" customHeight="1">
      <c r="A13" s="31"/>
      <c r="B13" s="159" t="s">
        <v>142</v>
      </c>
      <c r="C13" s="161"/>
      <c r="D13" s="33"/>
      <c r="E13" s="34" t="s">
        <v>7</v>
      </c>
      <c r="F13" s="34">
        <v>10</v>
      </c>
      <c r="G13" s="35">
        <f>A13*F13*D13</f>
        <v>0</v>
      </c>
      <c r="H13" s="39"/>
      <c r="I13" s="159" t="s">
        <v>28</v>
      </c>
      <c r="J13" s="160"/>
      <c r="K13" s="160"/>
      <c r="L13" s="161"/>
      <c r="M13" s="34">
        <v>1</v>
      </c>
      <c r="N13" s="40">
        <f>H13*M13</f>
        <v>0</v>
      </c>
      <c r="P13" s="23"/>
      <c r="Q13" s="23"/>
      <c r="R13" s="23"/>
    </row>
    <row r="14" spans="1:18" ht="11.25" customHeight="1">
      <c r="A14" s="31"/>
      <c r="B14" s="165" t="s">
        <v>29</v>
      </c>
      <c r="C14" s="166"/>
      <c r="D14" s="166"/>
      <c r="E14" s="167"/>
      <c r="F14" s="34">
        <v>2</v>
      </c>
      <c r="G14" s="35">
        <f aca="true" t="shared" si="0" ref="G14:G61">A14*F14</f>
        <v>0</v>
      </c>
      <c r="H14" s="39"/>
      <c r="I14" s="159" t="s">
        <v>30</v>
      </c>
      <c r="J14" s="160"/>
      <c r="K14" s="160"/>
      <c r="L14" s="161"/>
      <c r="M14" s="34">
        <v>15</v>
      </c>
      <c r="N14" s="40">
        <f aca="true" t="shared" si="1" ref="N14:N61">H14*M14</f>
        <v>0</v>
      </c>
      <c r="P14" s="23"/>
      <c r="Q14" s="23"/>
      <c r="R14" s="23"/>
    </row>
    <row r="15" spans="1:18" ht="11.25" customHeight="1">
      <c r="A15" s="31"/>
      <c r="B15" s="159" t="s">
        <v>28</v>
      </c>
      <c r="C15" s="160"/>
      <c r="D15" s="160"/>
      <c r="E15" s="161"/>
      <c r="F15" s="34">
        <v>1</v>
      </c>
      <c r="G15" s="35">
        <f t="shared" si="0"/>
        <v>0</v>
      </c>
      <c r="H15" s="39"/>
      <c r="I15" s="162" t="s">
        <v>31</v>
      </c>
      <c r="J15" s="163"/>
      <c r="K15" s="163"/>
      <c r="L15" s="164"/>
      <c r="M15" s="34">
        <v>2</v>
      </c>
      <c r="N15" s="40">
        <f t="shared" si="1"/>
        <v>0</v>
      </c>
      <c r="P15" s="23">
        <v>3</v>
      </c>
      <c r="Q15" s="23">
        <v>8</v>
      </c>
      <c r="R15" s="23"/>
    </row>
    <row r="16" spans="1:18" ht="11.25" customHeight="1">
      <c r="A16" s="31"/>
      <c r="B16" s="162" t="s">
        <v>32</v>
      </c>
      <c r="C16" s="163"/>
      <c r="D16" s="163"/>
      <c r="E16" s="164"/>
      <c r="F16" s="34">
        <v>18</v>
      </c>
      <c r="G16" s="35">
        <f t="shared" si="0"/>
        <v>0</v>
      </c>
      <c r="H16" s="39"/>
      <c r="I16" s="159" t="s">
        <v>148</v>
      </c>
      <c r="J16" s="161"/>
      <c r="K16" s="33"/>
      <c r="L16" s="34" t="s">
        <v>144</v>
      </c>
      <c r="M16" s="34">
        <v>2</v>
      </c>
      <c r="N16" s="40">
        <f>H16*M16*K16</f>
        <v>0</v>
      </c>
      <c r="P16" s="23">
        <v>4</v>
      </c>
      <c r="Q16" s="23">
        <v>9</v>
      </c>
      <c r="R16" s="23"/>
    </row>
    <row r="17" spans="1:18" ht="11.25" customHeight="1">
      <c r="A17" s="31"/>
      <c r="B17" s="159" t="s">
        <v>143</v>
      </c>
      <c r="C17" s="161"/>
      <c r="D17" s="33"/>
      <c r="E17" s="34" t="s">
        <v>7</v>
      </c>
      <c r="F17" s="34">
        <v>4</v>
      </c>
      <c r="G17" s="35">
        <f>A17*F17*D17</f>
        <v>0</v>
      </c>
      <c r="H17" s="39"/>
      <c r="I17" s="165" t="s">
        <v>33</v>
      </c>
      <c r="J17" s="166"/>
      <c r="K17" s="166"/>
      <c r="L17" s="167"/>
      <c r="M17" s="34">
        <v>5</v>
      </c>
      <c r="N17" s="40">
        <f t="shared" si="1"/>
        <v>0</v>
      </c>
      <c r="P17" s="23"/>
      <c r="Q17" s="23">
        <v>10</v>
      </c>
      <c r="R17" s="23"/>
    </row>
    <row r="18" spans="1:18" ht="11.25" customHeight="1">
      <c r="A18" s="31"/>
      <c r="B18" s="165" t="s">
        <v>31</v>
      </c>
      <c r="C18" s="166"/>
      <c r="D18" s="166"/>
      <c r="E18" s="167"/>
      <c r="F18" s="34">
        <v>2</v>
      </c>
      <c r="G18" s="35">
        <f t="shared" si="0"/>
        <v>0</v>
      </c>
      <c r="H18" s="39"/>
      <c r="I18" s="159" t="s">
        <v>34</v>
      </c>
      <c r="J18" s="160"/>
      <c r="K18" s="160"/>
      <c r="L18" s="161"/>
      <c r="M18" s="34">
        <v>12</v>
      </c>
      <c r="N18" s="40">
        <f t="shared" si="1"/>
        <v>0</v>
      </c>
      <c r="P18" s="23">
        <v>12</v>
      </c>
      <c r="Q18" s="23">
        <v>11</v>
      </c>
      <c r="R18" s="23"/>
    </row>
    <row r="19" spans="1:18" ht="11.25" customHeight="1">
      <c r="A19" s="31"/>
      <c r="B19" s="159" t="s">
        <v>35</v>
      </c>
      <c r="C19" s="160"/>
      <c r="D19" s="160"/>
      <c r="E19" s="161"/>
      <c r="F19" s="34">
        <v>3</v>
      </c>
      <c r="G19" s="35">
        <f t="shared" si="0"/>
        <v>0</v>
      </c>
      <c r="H19" s="39"/>
      <c r="I19" s="159" t="s">
        <v>138</v>
      </c>
      <c r="J19" s="160"/>
      <c r="K19" s="160"/>
      <c r="L19" s="161"/>
      <c r="M19" s="43"/>
      <c r="N19" s="40">
        <f t="shared" si="1"/>
        <v>0</v>
      </c>
      <c r="P19" s="23">
        <v>13</v>
      </c>
      <c r="Q19" s="23">
        <v>12</v>
      </c>
      <c r="R19" s="23"/>
    </row>
    <row r="20" spans="1:18" ht="11.25" customHeight="1">
      <c r="A20" s="31"/>
      <c r="B20" s="159" t="s">
        <v>36</v>
      </c>
      <c r="C20" s="160"/>
      <c r="D20" s="160"/>
      <c r="E20" s="161"/>
      <c r="F20" s="34">
        <v>3</v>
      </c>
      <c r="G20" s="35">
        <f t="shared" si="0"/>
        <v>0</v>
      </c>
      <c r="H20" s="39"/>
      <c r="I20" s="159" t="s">
        <v>37</v>
      </c>
      <c r="J20" s="160"/>
      <c r="K20" s="160"/>
      <c r="L20" s="161"/>
      <c r="M20" s="34">
        <v>3</v>
      </c>
      <c r="N20" s="40">
        <f t="shared" si="1"/>
        <v>0</v>
      </c>
      <c r="P20" s="23">
        <v>14</v>
      </c>
      <c r="Q20" s="23">
        <v>13</v>
      </c>
      <c r="R20" s="23"/>
    </row>
    <row r="21" spans="1:18" ht="11.25" customHeight="1">
      <c r="A21" s="31"/>
      <c r="B21" s="159" t="s">
        <v>9</v>
      </c>
      <c r="C21" s="160"/>
      <c r="D21" s="160"/>
      <c r="E21" s="161"/>
      <c r="F21" s="34">
        <v>20</v>
      </c>
      <c r="G21" s="35">
        <f t="shared" si="0"/>
        <v>0</v>
      </c>
      <c r="H21" s="39"/>
      <c r="I21" s="159" t="s">
        <v>38</v>
      </c>
      <c r="J21" s="160"/>
      <c r="K21" s="160"/>
      <c r="L21" s="161"/>
      <c r="M21" s="43"/>
      <c r="N21" s="40">
        <f t="shared" si="1"/>
        <v>0</v>
      </c>
      <c r="P21" s="23">
        <v>15</v>
      </c>
      <c r="Q21" s="23">
        <v>14</v>
      </c>
      <c r="R21" s="23"/>
    </row>
    <row r="22" spans="1:18" ht="11.25" customHeight="1">
      <c r="A22" s="31"/>
      <c r="B22" s="159" t="s">
        <v>39</v>
      </c>
      <c r="C22" s="160"/>
      <c r="D22" s="160"/>
      <c r="E22" s="161"/>
      <c r="F22" s="34">
        <v>10</v>
      </c>
      <c r="G22" s="35">
        <f t="shared" si="0"/>
        <v>0</v>
      </c>
      <c r="H22" s="39"/>
      <c r="I22" s="159" t="s">
        <v>40</v>
      </c>
      <c r="J22" s="160"/>
      <c r="K22" s="160"/>
      <c r="L22" s="161"/>
      <c r="M22" s="34">
        <v>10</v>
      </c>
      <c r="N22" s="40">
        <f t="shared" si="1"/>
        <v>0</v>
      </c>
      <c r="P22" s="23">
        <v>16</v>
      </c>
      <c r="Q22" s="23">
        <v>15</v>
      </c>
      <c r="R22" s="23"/>
    </row>
    <row r="23" spans="1:18" ht="11.25" customHeight="1">
      <c r="A23" s="31"/>
      <c r="B23" s="159" t="s">
        <v>41</v>
      </c>
      <c r="C23" s="160"/>
      <c r="D23" s="160"/>
      <c r="E23" s="161"/>
      <c r="F23" s="34">
        <v>15</v>
      </c>
      <c r="G23" s="35">
        <f t="shared" si="0"/>
        <v>0</v>
      </c>
      <c r="H23" s="39"/>
      <c r="I23" s="153"/>
      <c r="J23" s="154"/>
      <c r="K23" s="154"/>
      <c r="L23" s="155"/>
      <c r="M23" s="45"/>
      <c r="N23" s="40">
        <f t="shared" si="1"/>
        <v>0</v>
      </c>
      <c r="P23" s="23">
        <v>17</v>
      </c>
      <c r="Q23" s="23"/>
      <c r="R23" s="23"/>
    </row>
    <row r="24" spans="1:18" ht="11.25" customHeight="1">
      <c r="A24" s="31"/>
      <c r="B24" s="159" t="s">
        <v>42</v>
      </c>
      <c r="C24" s="160"/>
      <c r="D24" s="160"/>
      <c r="E24" s="161"/>
      <c r="F24" s="34">
        <v>5</v>
      </c>
      <c r="G24" s="35">
        <f t="shared" si="0"/>
        <v>0</v>
      </c>
      <c r="H24" s="39"/>
      <c r="I24" s="153"/>
      <c r="J24" s="154"/>
      <c r="K24" s="154"/>
      <c r="L24" s="155"/>
      <c r="M24" s="45"/>
      <c r="N24" s="40">
        <f t="shared" si="1"/>
        <v>0</v>
      </c>
      <c r="P24" s="23"/>
      <c r="Q24" s="23">
        <v>8</v>
      </c>
      <c r="R24" s="23"/>
    </row>
    <row r="25" spans="1:18" ht="11.25" customHeight="1">
      <c r="A25" s="31"/>
      <c r="B25" s="159" t="s">
        <v>43</v>
      </c>
      <c r="C25" s="160"/>
      <c r="D25" s="160"/>
      <c r="E25" s="161"/>
      <c r="F25" s="34">
        <v>4</v>
      </c>
      <c r="G25" s="35">
        <f t="shared" si="0"/>
        <v>0</v>
      </c>
      <c r="H25" s="39"/>
      <c r="I25" s="153"/>
      <c r="J25" s="154"/>
      <c r="K25" s="154"/>
      <c r="L25" s="155"/>
      <c r="M25" s="45"/>
      <c r="N25" s="40">
        <f t="shared" si="1"/>
        <v>0</v>
      </c>
      <c r="P25" s="23">
        <v>2</v>
      </c>
      <c r="Q25" s="23">
        <v>4</v>
      </c>
      <c r="R25" s="23"/>
    </row>
    <row r="26" spans="1:18" ht="11.25" customHeight="1">
      <c r="A26" s="31"/>
      <c r="B26" s="159" t="s">
        <v>44</v>
      </c>
      <c r="C26" s="160"/>
      <c r="D26" s="160"/>
      <c r="E26" s="161"/>
      <c r="F26" s="34">
        <v>4</v>
      </c>
      <c r="G26" s="35">
        <f t="shared" si="0"/>
        <v>0</v>
      </c>
      <c r="H26" s="39"/>
      <c r="I26" s="156" t="s">
        <v>164</v>
      </c>
      <c r="J26" s="157"/>
      <c r="K26" s="157"/>
      <c r="L26" s="158"/>
      <c r="M26" s="34">
        <v>1</v>
      </c>
      <c r="N26" s="40">
        <f t="shared" si="1"/>
        <v>0</v>
      </c>
      <c r="P26" s="23">
        <v>3</v>
      </c>
      <c r="Q26" s="23"/>
      <c r="R26" s="23"/>
    </row>
    <row r="27" spans="1:18" ht="11.25" customHeight="1">
      <c r="A27" s="31"/>
      <c r="B27" s="159" t="s">
        <v>45</v>
      </c>
      <c r="C27" s="160"/>
      <c r="D27" s="160"/>
      <c r="E27" s="161"/>
      <c r="F27" s="48"/>
      <c r="G27" s="35">
        <f t="shared" si="0"/>
        <v>0</v>
      </c>
      <c r="H27" s="39"/>
      <c r="I27" s="156" t="s">
        <v>165</v>
      </c>
      <c r="J27" s="157"/>
      <c r="K27" s="157"/>
      <c r="L27" s="158"/>
      <c r="M27" s="34">
        <v>1.5</v>
      </c>
      <c r="N27" s="40">
        <f t="shared" si="1"/>
        <v>0</v>
      </c>
      <c r="P27" s="23"/>
      <c r="Q27" s="23">
        <v>4</v>
      </c>
      <c r="R27" s="23"/>
    </row>
    <row r="28" spans="1:18" ht="11.25" customHeight="1">
      <c r="A28" s="31"/>
      <c r="B28" s="159" t="s">
        <v>46</v>
      </c>
      <c r="C28" s="160"/>
      <c r="D28" s="160"/>
      <c r="E28" s="161"/>
      <c r="F28" s="48"/>
      <c r="G28" s="35">
        <f t="shared" si="0"/>
        <v>0</v>
      </c>
      <c r="H28" s="39"/>
      <c r="I28" s="168" t="s">
        <v>166</v>
      </c>
      <c r="J28" s="169"/>
      <c r="K28" s="169"/>
      <c r="L28" s="170"/>
      <c r="M28" s="34">
        <v>1.5</v>
      </c>
      <c r="N28" s="40">
        <f t="shared" si="1"/>
        <v>0</v>
      </c>
      <c r="P28" s="23">
        <v>4</v>
      </c>
      <c r="Q28" s="23">
        <v>5</v>
      </c>
      <c r="R28" s="23"/>
    </row>
    <row r="29" spans="1:18" ht="11.25" customHeight="1">
      <c r="A29" s="31"/>
      <c r="B29" s="159" t="s">
        <v>139</v>
      </c>
      <c r="C29" s="160"/>
      <c r="D29" s="160"/>
      <c r="E29" s="161"/>
      <c r="F29" s="48"/>
      <c r="G29" s="35">
        <f t="shared" si="0"/>
        <v>0</v>
      </c>
      <c r="H29" s="36"/>
      <c r="I29" s="122" t="s">
        <v>4</v>
      </c>
      <c r="J29" s="94"/>
      <c r="K29" s="94"/>
      <c r="L29" s="95"/>
      <c r="M29" s="26"/>
      <c r="N29" s="38"/>
      <c r="P29" s="23">
        <v>8</v>
      </c>
      <c r="Q29" s="23">
        <v>6</v>
      </c>
      <c r="R29" s="23"/>
    </row>
    <row r="30" spans="1:18" ht="11.25" customHeight="1">
      <c r="A30" s="31"/>
      <c r="B30" s="159" t="s">
        <v>47</v>
      </c>
      <c r="C30" s="160"/>
      <c r="D30" s="160"/>
      <c r="E30" s="161"/>
      <c r="F30" s="34">
        <v>12</v>
      </c>
      <c r="G30" s="35">
        <f t="shared" si="0"/>
        <v>0</v>
      </c>
      <c r="H30" s="39"/>
      <c r="I30" s="159" t="s">
        <v>151</v>
      </c>
      <c r="J30" s="161"/>
      <c r="K30" s="33"/>
      <c r="L30" s="34" t="s">
        <v>7</v>
      </c>
      <c r="M30" s="34">
        <v>8</v>
      </c>
      <c r="N30" s="40">
        <f>H30*M30*K30</f>
        <v>0</v>
      </c>
      <c r="P30" s="23"/>
      <c r="Q30" s="23">
        <v>8</v>
      </c>
      <c r="R30" s="23"/>
    </row>
    <row r="31" spans="1:18" ht="11.25" customHeight="1">
      <c r="A31" s="31"/>
      <c r="B31" s="159" t="s">
        <v>140</v>
      </c>
      <c r="C31" s="160"/>
      <c r="D31" s="160"/>
      <c r="E31" s="161"/>
      <c r="F31" s="48"/>
      <c r="G31" s="35">
        <f t="shared" si="0"/>
        <v>0</v>
      </c>
      <c r="H31" s="39"/>
      <c r="I31" s="119" t="s">
        <v>28</v>
      </c>
      <c r="J31" s="120"/>
      <c r="K31" s="120"/>
      <c r="L31" s="121"/>
      <c r="M31" s="34">
        <v>1</v>
      </c>
      <c r="N31" s="40">
        <f t="shared" si="1"/>
        <v>0</v>
      </c>
      <c r="P31" s="23">
        <v>10</v>
      </c>
      <c r="Q31" s="23"/>
      <c r="R31" s="23"/>
    </row>
    <row r="32" spans="1:18" ht="11.25" customHeight="1">
      <c r="A32" s="31"/>
      <c r="B32" s="162" t="s">
        <v>34</v>
      </c>
      <c r="C32" s="163"/>
      <c r="D32" s="163"/>
      <c r="E32" s="164"/>
      <c r="F32" s="34">
        <v>12</v>
      </c>
      <c r="G32" s="35">
        <f t="shared" si="0"/>
        <v>0</v>
      </c>
      <c r="H32" s="39"/>
      <c r="I32" s="159" t="s">
        <v>152</v>
      </c>
      <c r="J32" s="161"/>
      <c r="K32" s="33"/>
      <c r="L32" s="34" t="s">
        <v>7</v>
      </c>
      <c r="M32" s="34">
        <v>4</v>
      </c>
      <c r="N32" s="40">
        <f>H32*M32*K32</f>
        <v>0</v>
      </c>
      <c r="P32" s="23">
        <v>15</v>
      </c>
      <c r="Q32" s="23">
        <v>6</v>
      </c>
      <c r="R32" s="23"/>
    </row>
    <row r="33" spans="1:18" ht="11.25" customHeight="1">
      <c r="A33" s="31"/>
      <c r="B33" s="159" t="s">
        <v>145</v>
      </c>
      <c r="C33" s="161"/>
      <c r="D33" s="33"/>
      <c r="E33" s="34" t="s">
        <v>144</v>
      </c>
      <c r="F33" s="34">
        <v>4</v>
      </c>
      <c r="G33" s="35">
        <f>A33*F33*D33</f>
        <v>0</v>
      </c>
      <c r="H33" s="39"/>
      <c r="I33" s="165" t="s">
        <v>31</v>
      </c>
      <c r="J33" s="166"/>
      <c r="K33" s="166"/>
      <c r="L33" s="167"/>
      <c r="M33" s="34">
        <v>2</v>
      </c>
      <c r="N33" s="40">
        <f t="shared" si="1"/>
        <v>0</v>
      </c>
      <c r="P33" s="23"/>
      <c r="Q33" s="23">
        <v>7</v>
      </c>
      <c r="R33" s="23"/>
    </row>
    <row r="34" spans="1:18" ht="11.25" customHeight="1">
      <c r="A34" s="31"/>
      <c r="B34" s="159" t="s">
        <v>146</v>
      </c>
      <c r="C34" s="161"/>
      <c r="D34" s="33"/>
      <c r="E34" s="34" t="s">
        <v>144</v>
      </c>
      <c r="F34" s="34">
        <v>4</v>
      </c>
      <c r="G34" s="35">
        <f>A34*F34*D34</f>
        <v>0</v>
      </c>
      <c r="H34" s="39"/>
      <c r="I34" s="159" t="s">
        <v>48</v>
      </c>
      <c r="J34" s="160"/>
      <c r="K34" s="160"/>
      <c r="L34" s="161"/>
      <c r="M34" s="34">
        <v>6</v>
      </c>
      <c r="N34" s="40">
        <f t="shared" si="1"/>
        <v>0</v>
      </c>
      <c r="P34" s="23"/>
      <c r="Q34" s="23"/>
      <c r="R34" s="23"/>
    </row>
    <row r="35" spans="1:18" ht="11.25" customHeight="1">
      <c r="A35" s="31"/>
      <c r="B35" s="165" t="s">
        <v>49</v>
      </c>
      <c r="C35" s="166"/>
      <c r="D35" s="166"/>
      <c r="E35" s="167"/>
      <c r="F35" s="34">
        <v>4</v>
      </c>
      <c r="G35" s="35">
        <f t="shared" si="0"/>
        <v>0</v>
      </c>
      <c r="H35" s="39"/>
      <c r="I35" s="159" t="s">
        <v>50</v>
      </c>
      <c r="J35" s="160"/>
      <c r="K35" s="160"/>
      <c r="L35" s="161"/>
      <c r="M35" s="34">
        <v>17</v>
      </c>
      <c r="N35" s="40">
        <f t="shared" si="1"/>
        <v>0</v>
      </c>
      <c r="P35" s="23"/>
      <c r="Q35" s="23"/>
      <c r="R35" s="23"/>
    </row>
    <row r="36" spans="1:18" ht="11.25" customHeight="1">
      <c r="A36" s="31"/>
      <c r="B36" s="159" t="s">
        <v>51</v>
      </c>
      <c r="C36" s="160"/>
      <c r="D36" s="160"/>
      <c r="E36" s="161"/>
      <c r="F36" s="34">
        <v>2</v>
      </c>
      <c r="G36" s="35">
        <f t="shared" si="0"/>
        <v>0</v>
      </c>
      <c r="H36" s="39"/>
      <c r="I36" s="159" t="s">
        <v>52</v>
      </c>
      <c r="J36" s="160"/>
      <c r="K36" s="160"/>
      <c r="L36" s="161"/>
      <c r="M36" s="34">
        <v>3</v>
      </c>
      <c r="N36" s="40">
        <f t="shared" si="1"/>
        <v>0</v>
      </c>
      <c r="P36" s="23"/>
      <c r="Q36" s="23"/>
      <c r="R36" s="23"/>
    </row>
    <row r="37" spans="1:18" ht="11.25" customHeight="1">
      <c r="A37" s="31"/>
      <c r="B37" s="159" t="s">
        <v>53</v>
      </c>
      <c r="C37" s="160"/>
      <c r="D37" s="160"/>
      <c r="E37" s="161"/>
      <c r="F37" s="34">
        <v>4</v>
      </c>
      <c r="G37" s="35">
        <f t="shared" si="0"/>
        <v>0</v>
      </c>
      <c r="H37" s="39"/>
      <c r="I37" s="159" t="s">
        <v>54</v>
      </c>
      <c r="J37" s="160"/>
      <c r="K37" s="160"/>
      <c r="L37" s="161"/>
      <c r="M37" s="43"/>
      <c r="N37" s="40">
        <f t="shared" si="1"/>
        <v>0</v>
      </c>
      <c r="P37" s="23"/>
      <c r="Q37" s="23"/>
      <c r="R37" s="23"/>
    </row>
    <row r="38" spans="1:14" ht="11.25" customHeight="1">
      <c r="A38" s="31"/>
      <c r="B38" s="159" t="s">
        <v>138</v>
      </c>
      <c r="C38" s="160"/>
      <c r="D38" s="160"/>
      <c r="E38" s="161"/>
      <c r="F38" s="43"/>
      <c r="G38" s="35">
        <f t="shared" si="0"/>
        <v>0</v>
      </c>
      <c r="H38" s="39"/>
      <c r="I38" s="159" t="s">
        <v>51</v>
      </c>
      <c r="J38" s="160"/>
      <c r="K38" s="160"/>
      <c r="L38" s="161"/>
      <c r="M38" s="34">
        <v>2</v>
      </c>
      <c r="N38" s="40">
        <f t="shared" si="1"/>
        <v>0</v>
      </c>
    </row>
    <row r="39" spans="1:14" ht="11.25" customHeight="1">
      <c r="A39" s="31"/>
      <c r="B39" s="159" t="s">
        <v>37</v>
      </c>
      <c r="C39" s="160"/>
      <c r="D39" s="160"/>
      <c r="E39" s="161"/>
      <c r="F39" s="34">
        <v>3</v>
      </c>
      <c r="G39" s="35">
        <f t="shared" si="0"/>
        <v>0</v>
      </c>
      <c r="H39" s="39"/>
      <c r="I39" s="159" t="s">
        <v>37</v>
      </c>
      <c r="J39" s="160"/>
      <c r="K39" s="160"/>
      <c r="L39" s="161"/>
      <c r="M39" s="34">
        <v>3</v>
      </c>
      <c r="N39" s="40">
        <f t="shared" si="1"/>
        <v>0</v>
      </c>
    </row>
    <row r="40" spans="1:14" ht="11.25" customHeight="1">
      <c r="A40" s="31"/>
      <c r="B40" s="159" t="s">
        <v>55</v>
      </c>
      <c r="C40" s="160"/>
      <c r="D40" s="160"/>
      <c r="E40" s="161"/>
      <c r="F40" s="43"/>
      <c r="G40" s="35">
        <f t="shared" si="0"/>
        <v>0</v>
      </c>
      <c r="H40" s="39"/>
      <c r="I40" s="159" t="s">
        <v>38</v>
      </c>
      <c r="J40" s="160"/>
      <c r="K40" s="160"/>
      <c r="L40" s="161"/>
      <c r="M40" s="43"/>
      <c r="N40" s="40">
        <f t="shared" si="1"/>
        <v>0</v>
      </c>
    </row>
    <row r="41" spans="1:14" ht="11.25" customHeight="1">
      <c r="A41" s="31"/>
      <c r="B41" s="162" t="s">
        <v>56</v>
      </c>
      <c r="C41" s="163"/>
      <c r="D41" s="163"/>
      <c r="E41" s="164"/>
      <c r="F41" s="34">
        <v>2</v>
      </c>
      <c r="G41" s="35">
        <f t="shared" si="0"/>
        <v>0</v>
      </c>
      <c r="H41" s="39"/>
      <c r="I41" s="173"/>
      <c r="J41" s="174"/>
      <c r="K41" s="174"/>
      <c r="L41" s="174"/>
      <c r="M41" s="49"/>
      <c r="N41" s="40">
        <f t="shared" si="1"/>
        <v>0</v>
      </c>
    </row>
    <row r="42" spans="1:14" ht="11.25" customHeight="1">
      <c r="A42" s="31"/>
      <c r="B42" s="159" t="s">
        <v>147</v>
      </c>
      <c r="C42" s="161"/>
      <c r="D42" s="33"/>
      <c r="E42" s="34" t="s">
        <v>7</v>
      </c>
      <c r="F42" s="34">
        <v>8</v>
      </c>
      <c r="G42" s="35">
        <f>A42*F42*D42</f>
        <v>0</v>
      </c>
      <c r="H42" s="39"/>
      <c r="I42" s="156" t="s">
        <v>164</v>
      </c>
      <c r="J42" s="157"/>
      <c r="K42" s="157"/>
      <c r="L42" s="158"/>
      <c r="M42" s="34">
        <v>1</v>
      </c>
      <c r="N42" s="40">
        <f t="shared" si="1"/>
        <v>0</v>
      </c>
    </row>
    <row r="43" spans="1:14" ht="11.25" customHeight="1">
      <c r="A43" s="31"/>
      <c r="B43" s="175"/>
      <c r="C43" s="176"/>
      <c r="D43" s="176"/>
      <c r="E43" s="177"/>
      <c r="F43" s="50"/>
      <c r="G43" s="35">
        <f t="shared" si="0"/>
        <v>0</v>
      </c>
      <c r="H43" s="39"/>
      <c r="I43" s="168" t="s">
        <v>166</v>
      </c>
      <c r="J43" s="169"/>
      <c r="K43" s="169"/>
      <c r="L43" s="170"/>
      <c r="M43" s="34">
        <v>1.5</v>
      </c>
      <c r="N43" s="40">
        <f t="shared" si="1"/>
        <v>0</v>
      </c>
    </row>
    <row r="44" spans="1:14" ht="11.25" customHeight="1">
      <c r="A44" s="31"/>
      <c r="B44" s="178"/>
      <c r="C44" s="179"/>
      <c r="D44" s="179"/>
      <c r="E44" s="180"/>
      <c r="F44" s="44"/>
      <c r="G44" s="35">
        <f t="shared" si="0"/>
        <v>0</v>
      </c>
      <c r="H44" s="52"/>
      <c r="I44" s="171" t="s">
        <v>3</v>
      </c>
      <c r="J44" s="172"/>
      <c r="K44" s="172"/>
      <c r="L44" s="145"/>
      <c r="M44" s="53"/>
      <c r="N44" s="38"/>
    </row>
    <row r="45" spans="1:14" ht="11.25" customHeight="1">
      <c r="A45" s="31"/>
      <c r="B45" s="178"/>
      <c r="C45" s="179"/>
      <c r="D45" s="179"/>
      <c r="E45" s="179"/>
      <c r="F45" s="49"/>
      <c r="G45" s="35">
        <f t="shared" si="0"/>
        <v>0</v>
      </c>
      <c r="H45" s="39"/>
      <c r="I45" s="159" t="s">
        <v>57</v>
      </c>
      <c r="J45" s="160"/>
      <c r="K45" s="160"/>
      <c r="L45" s="161"/>
      <c r="M45" s="34">
        <v>3</v>
      </c>
      <c r="N45" s="40">
        <f t="shared" si="1"/>
        <v>0</v>
      </c>
    </row>
    <row r="46" spans="1:14" ht="11.25" customHeight="1">
      <c r="A46" s="31"/>
      <c r="B46" s="178"/>
      <c r="C46" s="179"/>
      <c r="D46" s="179"/>
      <c r="E46" s="179"/>
      <c r="F46" s="49"/>
      <c r="G46" s="35">
        <f t="shared" si="0"/>
        <v>0</v>
      </c>
      <c r="H46" s="39"/>
      <c r="I46" s="159" t="s">
        <v>58</v>
      </c>
      <c r="J46" s="160"/>
      <c r="K46" s="160"/>
      <c r="L46" s="161"/>
      <c r="M46" s="34">
        <v>3</v>
      </c>
      <c r="N46" s="40">
        <f t="shared" si="1"/>
        <v>0</v>
      </c>
    </row>
    <row r="47" spans="1:14" ht="11.25" customHeight="1">
      <c r="A47" s="31"/>
      <c r="B47" s="215"/>
      <c r="C47" s="216"/>
      <c r="D47" s="216"/>
      <c r="E47" s="217"/>
      <c r="F47" s="45"/>
      <c r="G47" s="35">
        <f t="shared" si="0"/>
        <v>0</v>
      </c>
      <c r="H47" s="39"/>
      <c r="I47" s="159" t="s">
        <v>31</v>
      </c>
      <c r="J47" s="160"/>
      <c r="K47" s="160"/>
      <c r="L47" s="161"/>
      <c r="M47" s="34">
        <v>2</v>
      </c>
      <c r="N47" s="40">
        <f t="shared" si="1"/>
        <v>0</v>
      </c>
    </row>
    <row r="48" spans="1:14" ht="11.25" customHeight="1">
      <c r="A48" s="31"/>
      <c r="B48" s="156" t="s">
        <v>164</v>
      </c>
      <c r="C48" s="157"/>
      <c r="D48" s="157"/>
      <c r="E48" s="158"/>
      <c r="F48" s="34">
        <v>1</v>
      </c>
      <c r="G48" s="35">
        <f t="shared" si="0"/>
        <v>0</v>
      </c>
      <c r="H48" s="39"/>
      <c r="I48" s="159" t="s">
        <v>59</v>
      </c>
      <c r="J48" s="160"/>
      <c r="K48" s="160"/>
      <c r="L48" s="161"/>
      <c r="M48" s="34">
        <v>20</v>
      </c>
      <c r="N48" s="40">
        <f t="shared" si="1"/>
        <v>0</v>
      </c>
    </row>
    <row r="49" spans="1:14" ht="11.25" customHeight="1">
      <c r="A49" s="31"/>
      <c r="B49" s="156" t="s">
        <v>165</v>
      </c>
      <c r="C49" s="157"/>
      <c r="D49" s="157"/>
      <c r="E49" s="158"/>
      <c r="F49" s="54">
        <v>1.5</v>
      </c>
      <c r="G49" s="35">
        <f t="shared" si="0"/>
        <v>0</v>
      </c>
      <c r="H49" s="39"/>
      <c r="I49" s="159" t="s">
        <v>60</v>
      </c>
      <c r="J49" s="160"/>
      <c r="K49" s="160"/>
      <c r="L49" s="161"/>
      <c r="M49" s="43"/>
      <c r="N49" s="40">
        <f t="shared" si="1"/>
        <v>0</v>
      </c>
    </row>
    <row r="50" spans="1:14" ht="11.25" customHeight="1">
      <c r="A50" s="31"/>
      <c r="B50" s="168" t="s">
        <v>166</v>
      </c>
      <c r="C50" s="169"/>
      <c r="D50" s="169"/>
      <c r="E50" s="170"/>
      <c r="F50" s="54">
        <v>1.5</v>
      </c>
      <c r="G50" s="35">
        <f t="shared" si="0"/>
        <v>0</v>
      </c>
      <c r="H50" s="39"/>
      <c r="I50" s="159" t="s">
        <v>35</v>
      </c>
      <c r="J50" s="160"/>
      <c r="K50" s="160"/>
      <c r="L50" s="161"/>
      <c r="M50" s="34">
        <v>3</v>
      </c>
      <c r="N50" s="40">
        <f t="shared" si="1"/>
        <v>0</v>
      </c>
    </row>
    <row r="51" spans="1:14" ht="11.25" customHeight="1">
      <c r="A51" s="55"/>
      <c r="B51" s="171" t="s">
        <v>61</v>
      </c>
      <c r="C51" s="172"/>
      <c r="D51" s="172"/>
      <c r="E51" s="145"/>
      <c r="F51" s="53"/>
      <c r="G51" s="56"/>
      <c r="H51" s="39"/>
      <c r="I51" s="159" t="s">
        <v>62</v>
      </c>
      <c r="J51" s="160"/>
      <c r="K51" s="160"/>
      <c r="L51" s="161"/>
      <c r="M51" s="43"/>
      <c r="N51" s="40">
        <f t="shared" si="1"/>
        <v>0</v>
      </c>
    </row>
    <row r="52" spans="1:14" ht="11.25" customHeight="1">
      <c r="A52" s="31"/>
      <c r="B52" s="159" t="s">
        <v>31</v>
      </c>
      <c r="C52" s="160"/>
      <c r="D52" s="160"/>
      <c r="E52" s="161"/>
      <c r="F52" s="34">
        <v>2</v>
      </c>
      <c r="G52" s="35">
        <f t="shared" si="0"/>
        <v>0</v>
      </c>
      <c r="H52" s="39"/>
      <c r="I52" s="159" t="s">
        <v>63</v>
      </c>
      <c r="J52" s="160"/>
      <c r="K52" s="160"/>
      <c r="L52" s="161"/>
      <c r="M52" s="34">
        <v>2</v>
      </c>
      <c r="N52" s="40">
        <f t="shared" si="1"/>
        <v>0</v>
      </c>
    </row>
    <row r="53" spans="1:14" ht="11.25" customHeight="1">
      <c r="A53" s="31"/>
      <c r="B53" s="159" t="s">
        <v>64</v>
      </c>
      <c r="C53" s="160"/>
      <c r="D53" s="160"/>
      <c r="E53" s="161"/>
      <c r="F53" s="34">
        <v>2</v>
      </c>
      <c r="G53" s="35">
        <f t="shared" si="0"/>
        <v>0</v>
      </c>
      <c r="H53" s="39"/>
      <c r="I53" s="162" t="s">
        <v>65</v>
      </c>
      <c r="J53" s="163"/>
      <c r="K53" s="163"/>
      <c r="L53" s="164"/>
      <c r="M53" s="34">
        <v>15</v>
      </c>
      <c r="N53" s="40">
        <f t="shared" si="1"/>
        <v>0</v>
      </c>
    </row>
    <row r="54" spans="1:14" ht="11.25" customHeight="1">
      <c r="A54" s="31"/>
      <c r="B54" s="159" t="s">
        <v>66</v>
      </c>
      <c r="C54" s="160"/>
      <c r="D54" s="160"/>
      <c r="E54" s="161"/>
      <c r="F54" s="34">
        <v>7</v>
      </c>
      <c r="G54" s="35">
        <f t="shared" si="0"/>
        <v>0</v>
      </c>
      <c r="H54" s="39"/>
      <c r="I54" s="159" t="s">
        <v>153</v>
      </c>
      <c r="J54" s="161"/>
      <c r="K54" s="33"/>
      <c r="L54" s="34" t="s">
        <v>7</v>
      </c>
      <c r="M54" s="34">
        <v>8</v>
      </c>
      <c r="N54" s="40">
        <f>H54*M54*K54</f>
        <v>0</v>
      </c>
    </row>
    <row r="55" spans="1:14" ht="11.25" customHeight="1">
      <c r="A55" s="31"/>
      <c r="B55" s="159" t="s">
        <v>67</v>
      </c>
      <c r="C55" s="160"/>
      <c r="D55" s="160"/>
      <c r="E55" s="161"/>
      <c r="F55" s="34">
        <v>4</v>
      </c>
      <c r="G55" s="35">
        <f t="shared" si="0"/>
        <v>0</v>
      </c>
      <c r="H55" s="39"/>
      <c r="I55" s="165" t="s">
        <v>68</v>
      </c>
      <c r="J55" s="166"/>
      <c r="K55" s="166"/>
      <c r="L55" s="167"/>
      <c r="M55" s="34">
        <v>1</v>
      </c>
      <c r="N55" s="40">
        <f t="shared" si="1"/>
        <v>0</v>
      </c>
    </row>
    <row r="56" spans="1:14" ht="11.25" customHeight="1">
      <c r="A56" s="31"/>
      <c r="B56" s="159" t="s">
        <v>69</v>
      </c>
      <c r="C56" s="160"/>
      <c r="D56" s="160"/>
      <c r="E56" s="161"/>
      <c r="F56" s="34">
        <v>2</v>
      </c>
      <c r="G56" s="35">
        <f t="shared" si="0"/>
        <v>0</v>
      </c>
      <c r="H56" s="39"/>
      <c r="I56" s="159" t="s">
        <v>69</v>
      </c>
      <c r="J56" s="160"/>
      <c r="K56" s="160"/>
      <c r="L56" s="161"/>
      <c r="M56" s="34">
        <v>2</v>
      </c>
      <c r="N56" s="40">
        <f t="shared" si="1"/>
        <v>0</v>
      </c>
    </row>
    <row r="57" spans="1:14" ht="11.25" customHeight="1">
      <c r="A57" s="31"/>
      <c r="B57" s="159" t="s">
        <v>70</v>
      </c>
      <c r="C57" s="160"/>
      <c r="D57" s="160"/>
      <c r="E57" s="161"/>
      <c r="F57" s="34">
        <v>2</v>
      </c>
      <c r="G57" s="35">
        <f t="shared" si="0"/>
        <v>0</v>
      </c>
      <c r="H57" s="39"/>
      <c r="I57" s="159" t="s">
        <v>71</v>
      </c>
      <c r="J57" s="160"/>
      <c r="K57" s="160"/>
      <c r="L57" s="161"/>
      <c r="M57" s="34">
        <v>3</v>
      </c>
      <c r="N57" s="40">
        <f t="shared" si="1"/>
        <v>0</v>
      </c>
    </row>
    <row r="58" spans="1:14" ht="11.25" customHeight="1">
      <c r="A58" s="31"/>
      <c r="B58" s="159" t="s">
        <v>72</v>
      </c>
      <c r="C58" s="160"/>
      <c r="D58" s="160"/>
      <c r="E58" s="161"/>
      <c r="F58" s="34">
        <v>2</v>
      </c>
      <c r="G58" s="35">
        <f t="shared" si="0"/>
        <v>0</v>
      </c>
      <c r="H58" s="39"/>
      <c r="I58" s="153"/>
      <c r="J58" s="154"/>
      <c r="K58" s="154"/>
      <c r="L58" s="155"/>
      <c r="M58" s="45"/>
      <c r="N58" s="40">
        <f t="shared" si="1"/>
        <v>0</v>
      </c>
    </row>
    <row r="59" spans="1:14" ht="11.25" customHeight="1">
      <c r="A59" s="31"/>
      <c r="B59" s="153"/>
      <c r="C59" s="154"/>
      <c r="D59" s="154"/>
      <c r="E59" s="155"/>
      <c r="F59" s="45"/>
      <c r="G59" s="35">
        <f t="shared" si="0"/>
        <v>0</v>
      </c>
      <c r="H59" s="39"/>
      <c r="I59" s="51"/>
      <c r="J59" s="18"/>
      <c r="K59" s="18"/>
      <c r="L59" s="18"/>
      <c r="M59" s="57"/>
      <c r="N59" s="40">
        <f t="shared" si="1"/>
        <v>0</v>
      </c>
    </row>
    <row r="60" spans="1:14" ht="11.25" customHeight="1">
      <c r="A60" s="58"/>
      <c r="B60" s="156" t="s">
        <v>167</v>
      </c>
      <c r="C60" s="157"/>
      <c r="D60" s="157"/>
      <c r="E60" s="158"/>
      <c r="F60" s="34">
        <v>1</v>
      </c>
      <c r="G60" s="35">
        <f t="shared" si="0"/>
        <v>0</v>
      </c>
      <c r="H60" s="59"/>
      <c r="I60" s="156" t="s">
        <v>168</v>
      </c>
      <c r="J60" s="157"/>
      <c r="K60" s="157"/>
      <c r="L60" s="158"/>
      <c r="M60" s="34">
        <v>6</v>
      </c>
      <c r="N60" s="40">
        <f t="shared" si="1"/>
        <v>0</v>
      </c>
    </row>
    <row r="61" spans="1:14" ht="11.25" customHeight="1">
      <c r="A61" s="58"/>
      <c r="B61" s="100" t="s">
        <v>166</v>
      </c>
      <c r="C61" s="101"/>
      <c r="D61" s="101"/>
      <c r="E61" s="70"/>
      <c r="F61" s="34">
        <v>1.5</v>
      </c>
      <c r="G61" s="35">
        <f t="shared" si="0"/>
        <v>0</v>
      </c>
      <c r="H61" s="59"/>
      <c r="I61" s="168" t="s">
        <v>166</v>
      </c>
      <c r="J61" s="169"/>
      <c r="K61" s="169"/>
      <c r="L61" s="170"/>
      <c r="M61" s="60">
        <v>1.5</v>
      </c>
      <c r="N61" s="40">
        <f t="shared" si="1"/>
        <v>0</v>
      </c>
    </row>
    <row r="62" spans="1:14" ht="11.25" customHeight="1">
      <c r="A62" s="61"/>
      <c r="B62" s="97" t="s">
        <v>27</v>
      </c>
      <c r="C62" s="98"/>
      <c r="D62" s="98"/>
      <c r="E62" s="98"/>
      <c r="F62" s="99"/>
      <c r="G62" s="63">
        <f>SUM(G12:G61)</f>
        <v>0</v>
      </c>
      <c r="H62" s="64"/>
      <c r="I62" s="97" t="s">
        <v>27</v>
      </c>
      <c r="J62" s="98"/>
      <c r="K62" s="98"/>
      <c r="L62" s="98"/>
      <c r="M62" s="99"/>
      <c r="N62" s="65">
        <f>SUM(N11:N61)</f>
        <v>0</v>
      </c>
    </row>
    <row r="63" spans="1:14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</row>
    <row r="64" spans="1:14" s="69" customFormat="1" ht="11.25" customHeight="1">
      <c r="A64" s="20" t="s">
        <v>24</v>
      </c>
      <c r="B64" s="193" t="s">
        <v>25</v>
      </c>
      <c r="C64" s="194"/>
      <c r="D64" s="195"/>
      <c r="E64" s="21" t="s">
        <v>8</v>
      </c>
      <c r="F64" s="67"/>
      <c r="G64" s="68" t="s">
        <v>26</v>
      </c>
      <c r="H64" s="20" t="s">
        <v>24</v>
      </c>
      <c r="I64" s="193" t="s">
        <v>25</v>
      </c>
      <c r="J64" s="194"/>
      <c r="K64" s="195"/>
      <c r="L64" s="21" t="s">
        <v>8</v>
      </c>
      <c r="M64" s="67"/>
      <c r="N64" s="22" t="s">
        <v>26</v>
      </c>
    </row>
    <row r="65" spans="1:16" s="69" customFormat="1" ht="11.25" customHeight="1">
      <c r="A65" s="71"/>
      <c r="B65" s="196" t="s">
        <v>27</v>
      </c>
      <c r="C65" s="197"/>
      <c r="D65" s="197"/>
      <c r="E65" s="198"/>
      <c r="F65" s="72"/>
      <c r="G65" s="73">
        <f>Liste!O125</f>
        <v>0</v>
      </c>
      <c r="H65" s="74"/>
      <c r="I65" s="75"/>
      <c r="J65" s="75"/>
      <c r="K65" s="75"/>
      <c r="L65" s="75" t="s">
        <v>27</v>
      </c>
      <c r="M65" s="76"/>
      <c r="N65" s="77">
        <f>G109</f>
        <v>0</v>
      </c>
      <c r="O65" s="78"/>
      <c r="P65" s="78"/>
    </row>
    <row r="66" spans="1:16" s="69" customFormat="1" ht="11.25" customHeight="1">
      <c r="A66" s="24"/>
      <c r="B66" s="122" t="s">
        <v>73</v>
      </c>
      <c r="C66" s="213"/>
      <c r="D66" s="213"/>
      <c r="E66" s="25"/>
      <c r="F66" s="79"/>
      <c r="G66" s="80"/>
      <c r="H66" s="36"/>
      <c r="I66" s="96" t="s">
        <v>74</v>
      </c>
      <c r="J66" s="218"/>
      <c r="K66" s="218"/>
      <c r="L66" s="81"/>
      <c r="M66" s="79"/>
      <c r="N66" s="82"/>
      <c r="O66" s="78"/>
      <c r="P66" s="78"/>
    </row>
    <row r="67" spans="1:16" s="69" customFormat="1" ht="11.25" customHeight="1">
      <c r="A67" s="31"/>
      <c r="B67" s="83" t="s">
        <v>155</v>
      </c>
      <c r="C67" s="84"/>
      <c r="D67" s="85" t="s">
        <v>7</v>
      </c>
      <c r="E67" s="85"/>
      <c r="F67" s="43"/>
      <c r="G67" s="35">
        <f>A67*F67*C67</f>
        <v>0</v>
      </c>
      <c r="H67" s="39"/>
      <c r="I67" s="159" t="s">
        <v>75</v>
      </c>
      <c r="J67" s="160"/>
      <c r="K67" s="161"/>
      <c r="L67" s="32"/>
      <c r="M67" s="34">
        <v>5</v>
      </c>
      <c r="N67" s="40">
        <f>H67*M67</f>
        <v>0</v>
      </c>
      <c r="O67" s="78"/>
      <c r="P67" s="78"/>
    </row>
    <row r="68" spans="1:16" s="69" customFormat="1" ht="11.25" customHeight="1">
      <c r="A68" s="31"/>
      <c r="B68" s="165" t="s">
        <v>76</v>
      </c>
      <c r="C68" s="166"/>
      <c r="D68" s="167"/>
      <c r="E68" s="41"/>
      <c r="F68" s="34">
        <v>10</v>
      </c>
      <c r="G68" s="35">
        <f aca="true" t="shared" si="2" ref="G68:G75">A68*F68</f>
        <v>0</v>
      </c>
      <c r="H68" s="39"/>
      <c r="I68" s="162" t="s">
        <v>77</v>
      </c>
      <c r="J68" s="163"/>
      <c r="K68" s="164"/>
      <c r="L68" s="42"/>
      <c r="M68" s="34">
        <v>1</v>
      </c>
      <c r="N68" s="40">
        <f>H68*M68</f>
        <v>0</v>
      </c>
      <c r="O68" s="78"/>
      <c r="P68" s="78"/>
    </row>
    <row r="69" spans="1:16" s="69" customFormat="1" ht="11.25" customHeight="1">
      <c r="A69" s="31"/>
      <c r="B69" s="159" t="s">
        <v>58</v>
      </c>
      <c r="C69" s="160"/>
      <c r="D69" s="161"/>
      <c r="E69" s="32"/>
      <c r="F69" s="34">
        <v>3</v>
      </c>
      <c r="G69" s="35">
        <f t="shared" si="2"/>
        <v>0</v>
      </c>
      <c r="H69" s="39"/>
      <c r="I69" s="34" t="s">
        <v>161</v>
      </c>
      <c r="J69" s="33"/>
      <c r="K69" s="34" t="s">
        <v>7</v>
      </c>
      <c r="L69" s="34"/>
      <c r="M69" s="34">
        <v>4</v>
      </c>
      <c r="N69" s="40">
        <f>H69*M69*J69</f>
        <v>0</v>
      </c>
      <c r="O69" s="78"/>
      <c r="P69" s="78"/>
    </row>
    <row r="70" spans="1:16" s="69" customFormat="1" ht="11.25" customHeight="1">
      <c r="A70" s="31"/>
      <c r="B70" s="159" t="s">
        <v>31</v>
      </c>
      <c r="C70" s="160"/>
      <c r="D70" s="161"/>
      <c r="E70" s="32"/>
      <c r="F70" s="34">
        <v>2</v>
      </c>
      <c r="G70" s="35">
        <f t="shared" si="2"/>
        <v>0</v>
      </c>
      <c r="H70" s="39"/>
      <c r="I70" s="165" t="s">
        <v>78</v>
      </c>
      <c r="J70" s="166"/>
      <c r="K70" s="167"/>
      <c r="L70" s="41"/>
      <c r="M70" s="34">
        <v>2</v>
      </c>
      <c r="N70" s="40">
        <f aca="true" t="shared" si="3" ref="N70:N78">H70*M70</f>
        <v>0</v>
      </c>
      <c r="O70" s="78"/>
      <c r="P70" s="78"/>
    </row>
    <row r="71" spans="1:16" s="69" customFormat="1" ht="11.25" customHeight="1">
      <c r="A71" s="31"/>
      <c r="B71" s="159" t="s">
        <v>79</v>
      </c>
      <c r="C71" s="160"/>
      <c r="D71" s="161"/>
      <c r="E71" s="32"/>
      <c r="F71" s="34">
        <v>16</v>
      </c>
      <c r="G71" s="35">
        <f t="shared" si="2"/>
        <v>0</v>
      </c>
      <c r="H71" s="39"/>
      <c r="I71" s="159" t="s">
        <v>80</v>
      </c>
      <c r="J71" s="160"/>
      <c r="K71" s="161"/>
      <c r="L71" s="32"/>
      <c r="M71" s="34">
        <v>2</v>
      </c>
      <c r="N71" s="40">
        <f t="shared" si="3"/>
        <v>0</v>
      </c>
      <c r="O71" s="78"/>
      <c r="P71" s="78"/>
    </row>
    <row r="72" spans="1:16" s="69" customFormat="1" ht="11.25" customHeight="1">
      <c r="A72" s="31"/>
      <c r="B72" s="159" t="s">
        <v>81</v>
      </c>
      <c r="C72" s="160"/>
      <c r="D72" s="161"/>
      <c r="E72" s="32"/>
      <c r="F72" s="34">
        <v>5</v>
      </c>
      <c r="G72" s="35">
        <f t="shared" si="2"/>
        <v>0</v>
      </c>
      <c r="H72" s="39"/>
      <c r="I72" s="159" t="s">
        <v>82</v>
      </c>
      <c r="J72" s="160"/>
      <c r="K72" s="161"/>
      <c r="L72" s="32"/>
      <c r="M72" s="34">
        <v>4</v>
      </c>
      <c r="N72" s="40">
        <f t="shared" si="3"/>
        <v>0</v>
      </c>
      <c r="O72" s="78">
        <v>8</v>
      </c>
      <c r="P72" s="78">
        <v>4</v>
      </c>
    </row>
    <row r="73" spans="1:16" s="69" customFormat="1" ht="11.25" customHeight="1">
      <c r="A73" s="31"/>
      <c r="B73" s="159" t="s">
        <v>83</v>
      </c>
      <c r="C73" s="160"/>
      <c r="D73" s="161"/>
      <c r="E73" s="32"/>
      <c r="F73" s="34">
        <v>1</v>
      </c>
      <c r="G73" s="35">
        <f t="shared" si="2"/>
        <v>0</v>
      </c>
      <c r="H73" s="39"/>
      <c r="I73" s="159" t="s">
        <v>84</v>
      </c>
      <c r="J73" s="160"/>
      <c r="K73" s="161"/>
      <c r="L73" s="32"/>
      <c r="M73" s="86">
        <v>2</v>
      </c>
      <c r="N73" s="40">
        <f t="shared" si="3"/>
        <v>0</v>
      </c>
      <c r="O73" s="78">
        <v>10</v>
      </c>
      <c r="P73" s="78">
        <v>5</v>
      </c>
    </row>
    <row r="74" spans="1:16" s="69" customFormat="1" ht="11.25" customHeight="1">
      <c r="A74" s="31"/>
      <c r="B74" s="159" t="s">
        <v>63</v>
      </c>
      <c r="C74" s="160"/>
      <c r="D74" s="161"/>
      <c r="E74" s="32"/>
      <c r="F74" s="34">
        <v>2</v>
      </c>
      <c r="G74" s="35">
        <f t="shared" si="2"/>
        <v>0</v>
      </c>
      <c r="H74" s="39"/>
      <c r="I74" s="159" t="s">
        <v>85</v>
      </c>
      <c r="J74" s="160"/>
      <c r="K74" s="161"/>
      <c r="L74" s="32"/>
      <c r="M74" s="34">
        <v>1</v>
      </c>
      <c r="N74" s="40">
        <f t="shared" si="3"/>
        <v>0</v>
      </c>
      <c r="O74" s="78"/>
      <c r="P74" s="78">
        <v>8</v>
      </c>
    </row>
    <row r="75" spans="1:16" s="69" customFormat="1" ht="11.25" customHeight="1">
      <c r="A75" s="31"/>
      <c r="B75" s="162" t="s">
        <v>65</v>
      </c>
      <c r="C75" s="163"/>
      <c r="D75" s="164"/>
      <c r="E75" s="42"/>
      <c r="F75" s="34">
        <v>15</v>
      </c>
      <c r="G75" s="35">
        <f t="shared" si="2"/>
        <v>0</v>
      </c>
      <c r="H75" s="39"/>
      <c r="I75" s="153"/>
      <c r="J75" s="154"/>
      <c r="K75" s="154"/>
      <c r="L75" s="8"/>
      <c r="M75" s="49"/>
      <c r="N75" s="40">
        <f t="shared" si="3"/>
        <v>0</v>
      </c>
      <c r="O75" s="78">
        <v>3</v>
      </c>
      <c r="P75" s="78"/>
    </row>
    <row r="76" spans="1:16" s="69" customFormat="1" ht="11.25" customHeight="1">
      <c r="A76" s="31"/>
      <c r="B76" s="87" t="s">
        <v>156</v>
      </c>
      <c r="C76" s="33"/>
      <c r="D76" s="34" t="s">
        <v>7</v>
      </c>
      <c r="E76" s="34"/>
      <c r="F76" s="34">
        <v>8</v>
      </c>
      <c r="G76" s="35">
        <f>A76*F76*C76</f>
        <v>0</v>
      </c>
      <c r="H76" s="39"/>
      <c r="I76" s="153"/>
      <c r="J76" s="154"/>
      <c r="K76" s="154"/>
      <c r="L76" s="8"/>
      <c r="M76" s="49"/>
      <c r="N76" s="40">
        <f t="shared" si="3"/>
        <v>0</v>
      </c>
      <c r="O76" s="78">
        <v>1</v>
      </c>
      <c r="P76" s="78">
        <v>5</v>
      </c>
    </row>
    <row r="77" spans="1:16" s="69" customFormat="1" ht="11.25" customHeight="1">
      <c r="A77" s="31"/>
      <c r="B77" s="165" t="s">
        <v>86</v>
      </c>
      <c r="C77" s="166"/>
      <c r="D77" s="167"/>
      <c r="E77" s="41"/>
      <c r="F77" s="34">
        <v>7</v>
      </c>
      <c r="G77" s="35">
        <f aca="true" t="shared" si="4" ref="G77:G86">A77*F77</f>
        <v>0</v>
      </c>
      <c r="H77" s="39"/>
      <c r="I77" s="156" t="s">
        <v>164</v>
      </c>
      <c r="J77" s="157"/>
      <c r="K77" s="158"/>
      <c r="L77" s="47"/>
      <c r="M77" s="34">
        <v>1</v>
      </c>
      <c r="N77" s="40">
        <f t="shared" si="3"/>
        <v>0</v>
      </c>
      <c r="O77" s="78"/>
      <c r="P77" s="78">
        <v>10</v>
      </c>
    </row>
    <row r="78" spans="1:16" s="69" customFormat="1" ht="11.25" customHeight="1">
      <c r="A78" s="31"/>
      <c r="B78" s="159" t="s">
        <v>87</v>
      </c>
      <c r="C78" s="160"/>
      <c r="D78" s="161"/>
      <c r="E78" s="32"/>
      <c r="F78" s="34">
        <v>4</v>
      </c>
      <c r="G78" s="35">
        <f t="shared" si="4"/>
        <v>0</v>
      </c>
      <c r="H78" s="39"/>
      <c r="I78" s="168" t="s">
        <v>169</v>
      </c>
      <c r="J78" s="169"/>
      <c r="K78" s="170"/>
      <c r="L78" s="88"/>
      <c r="M78" s="34">
        <v>1.5</v>
      </c>
      <c r="N78" s="40">
        <f t="shared" si="3"/>
        <v>0</v>
      </c>
      <c r="O78" s="78">
        <v>4</v>
      </c>
      <c r="P78" s="78"/>
    </row>
    <row r="79" spans="1:16" s="69" customFormat="1" ht="11.25" customHeight="1">
      <c r="A79" s="31"/>
      <c r="B79" s="159" t="s">
        <v>88</v>
      </c>
      <c r="C79" s="160"/>
      <c r="D79" s="161"/>
      <c r="E79" s="32"/>
      <c r="F79" s="34">
        <v>2</v>
      </c>
      <c r="G79" s="35">
        <f t="shared" si="4"/>
        <v>0</v>
      </c>
      <c r="H79" s="52"/>
      <c r="I79" s="96" t="s">
        <v>89</v>
      </c>
      <c r="J79" s="218"/>
      <c r="K79" s="218"/>
      <c r="L79" s="81"/>
      <c r="M79" s="79"/>
      <c r="N79" s="38"/>
      <c r="O79" s="78">
        <v>5</v>
      </c>
      <c r="P79" s="78">
        <v>2</v>
      </c>
    </row>
    <row r="80" spans="1:16" s="69" customFormat="1" ht="11.25" customHeight="1">
      <c r="A80" s="31"/>
      <c r="B80" s="159" t="s">
        <v>90</v>
      </c>
      <c r="C80" s="160"/>
      <c r="D80" s="161"/>
      <c r="E80" s="32"/>
      <c r="F80" s="48"/>
      <c r="G80" s="35">
        <f t="shared" si="4"/>
        <v>0</v>
      </c>
      <c r="H80" s="39"/>
      <c r="I80" s="159" t="s">
        <v>91</v>
      </c>
      <c r="J80" s="160"/>
      <c r="K80" s="161"/>
      <c r="L80" s="32"/>
      <c r="M80" s="34">
        <v>1</v>
      </c>
      <c r="N80" s="40">
        <f>H80*M80</f>
        <v>0</v>
      </c>
      <c r="O80" s="78">
        <v>6</v>
      </c>
      <c r="P80" s="78">
        <v>5</v>
      </c>
    </row>
    <row r="81" spans="1:16" s="69" customFormat="1" ht="11.25" customHeight="1">
      <c r="A81" s="31"/>
      <c r="B81" s="159" t="s">
        <v>92</v>
      </c>
      <c r="C81" s="160"/>
      <c r="D81" s="161"/>
      <c r="E81" s="32"/>
      <c r="F81" s="43"/>
      <c r="G81" s="35">
        <f t="shared" si="4"/>
        <v>0</v>
      </c>
      <c r="H81" s="39"/>
      <c r="I81" s="159" t="s">
        <v>93</v>
      </c>
      <c r="J81" s="160"/>
      <c r="K81" s="161"/>
      <c r="L81" s="32"/>
      <c r="M81" s="34">
        <v>1</v>
      </c>
      <c r="N81" s="40">
        <f>H81*M81</f>
        <v>0</v>
      </c>
      <c r="O81" s="78">
        <v>8</v>
      </c>
      <c r="P81" s="78"/>
    </row>
    <row r="82" spans="1:16" s="69" customFormat="1" ht="11.25" customHeight="1">
      <c r="A82" s="31"/>
      <c r="B82" s="153"/>
      <c r="C82" s="154"/>
      <c r="D82" s="155"/>
      <c r="E82" s="32"/>
      <c r="F82" s="89"/>
      <c r="G82" s="35">
        <f t="shared" si="4"/>
        <v>0</v>
      </c>
      <c r="H82" s="39"/>
      <c r="I82" s="159" t="s">
        <v>94</v>
      </c>
      <c r="J82" s="160"/>
      <c r="K82" s="161"/>
      <c r="L82" s="32"/>
      <c r="M82" s="34">
        <v>2</v>
      </c>
      <c r="N82" s="40">
        <f>H82*M82</f>
        <v>0</v>
      </c>
      <c r="O82" s="78"/>
      <c r="P82" s="78"/>
    </row>
    <row r="83" spans="1:14" s="69" customFormat="1" ht="11.25" customHeight="1">
      <c r="A83" s="31"/>
      <c r="B83" s="153"/>
      <c r="C83" s="154"/>
      <c r="D83" s="155"/>
      <c r="E83" s="32"/>
      <c r="F83" s="90"/>
      <c r="G83" s="35">
        <f t="shared" si="4"/>
        <v>0</v>
      </c>
      <c r="H83" s="91"/>
      <c r="I83" s="159" t="s">
        <v>95</v>
      </c>
      <c r="J83" s="160"/>
      <c r="K83" s="161"/>
      <c r="L83" s="32"/>
      <c r="M83" s="34">
        <v>5</v>
      </c>
      <c r="N83" s="40">
        <f>H83*M83</f>
        <v>0</v>
      </c>
    </row>
    <row r="84" spans="1:14" s="69" customFormat="1" ht="11.25" customHeight="1">
      <c r="A84" s="31"/>
      <c r="B84" s="156" t="s">
        <v>168</v>
      </c>
      <c r="C84" s="157"/>
      <c r="D84" s="158"/>
      <c r="E84" s="47"/>
      <c r="F84" s="34">
        <v>6</v>
      </c>
      <c r="G84" s="35">
        <f t="shared" si="4"/>
        <v>0</v>
      </c>
      <c r="H84" s="91"/>
      <c r="I84" s="162" t="s">
        <v>96</v>
      </c>
      <c r="J84" s="163"/>
      <c r="K84" s="164"/>
      <c r="L84" s="42"/>
      <c r="M84" s="34">
        <v>2</v>
      </c>
      <c r="N84" s="40">
        <f>H84*M84</f>
        <v>0</v>
      </c>
    </row>
    <row r="85" spans="1:14" s="69" customFormat="1" ht="11.25" customHeight="1">
      <c r="A85" s="31"/>
      <c r="B85" s="156" t="s">
        <v>167</v>
      </c>
      <c r="C85" s="157"/>
      <c r="D85" s="158"/>
      <c r="E85" s="88"/>
      <c r="F85" s="60">
        <v>1</v>
      </c>
      <c r="G85" s="35">
        <f t="shared" si="4"/>
        <v>0</v>
      </c>
      <c r="H85" s="39"/>
      <c r="I85" s="34" t="s">
        <v>162</v>
      </c>
      <c r="J85" s="33"/>
      <c r="K85" s="34" t="s">
        <v>7</v>
      </c>
      <c r="L85" s="34"/>
      <c r="M85" s="34">
        <v>1</v>
      </c>
      <c r="N85" s="40">
        <f>H85*M85*J85</f>
        <v>0</v>
      </c>
    </row>
    <row r="86" spans="1:14" s="69" customFormat="1" ht="11.25" customHeight="1">
      <c r="A86" s="31"/>
      <c r="B86" s="156" t="s">
        <v>169</v>
      </c>
      <c r="C86" s="157"/>
      <c r="D86" s="158"/>
      <c r="E86" s="47"/>
      <c r="F86" s="92">
        <v>1.5</v>
      </c>
      <c r="G86" s="35">
        <f t="shared" si="4"/>
        <v>0</v>
      </c>
      <c r="H86" s="39"/>
      <c r="I86" s="165" t="s">
        <v>97</v>
      </c>
      <c r="J86" s="166"/>
      <c r="K86" s="167"/>
      <c r="L86" s="41"/>
      <c r="M86" s="34">
        <v>2</v>
      </c>
      <c r="N86" s="40">
        <f>H86*M86</f>
        <v>0</v>
      </c>
    </row>
    <row r="87" spans="1:14" s="69" customFormat="1" ht="11.25" customHeight="1">
      <c r="A87" s="55"/>
      <c r="B87" s="219" t="s">
        <v>2</v>
      </c>
      <c r="C87" s="220"/>
      <c r="D87" s="220"/>
      <c r="E87" s="93"/>
      <c r="F87" s="102"/>
      <c r="G87" s="56"/>
      <c r="H87" s="39"/>
      <c r="I87" s="162" t="s">
        <v>98</v>
      </c>
      <c r="J87" s="163"/>
      <c r="K87" s="164"/>
      <c r="L87" s="42"/>
      <c r="M87" s="48"/>
      <c r="N87" s="40">
        <f>H87*3</f>
        <v>0</v>
      </c>
    </row>
    <row r="88" spans="1:14" s="69" customFormat="1" ht="11.25" customHeight="1">
      <c r="A88" s="31"/>
      <c r="B88" s="87" t="s">
        <v>157</v>
      </c>
      <c r="C88" s="33"/>
      <c r="D88" s="34" t="s">
        <v>7</v>
      </c>
      <c r="E88" s="34"/>
      <c r="F88" s="34">
        <v>1</v>
      </c>
      <c r="G88" s="35">
        <f>A88*F88*C88</f>
        <v>0</v>
      </c>
      <c r="H88" s="39"/>
      <c r="I88" s="34" t="s">
        <v>163</v>
      </c>
      <c r="J88" s="33"/>
      <c r="K88" s="34" t="s">
        <v>7</v>
      </c>
      <c r="L88" s="34"/>
      <c r="M88" s="34">
        <v>4</v>
      </c>
      <c r="N88" s="40">
        <f>H88*M88*J88</f>
        <v>0</v>
      </c>
    </row>
    <row r="89" spans="1:14" s="69" customFormat="1" ht="11.25" customHeight="1">
      <c r="A89" s="31"/>
      <c r="B89" s="165" t="s">
        <v>99</v>
      </c>
      <c r="C89" s="166"/>
      <c r="D89" s="167"/>
      <c r="E89" s="41"/>
      <c r="F89" s="34">
        <v>6</v>
      </c>
      <c r="G89" s="35">
        <f aca="true" t="shared" si="5" ref="G89:G97">A89*F89</f>
        <v>0</v>
      </c>
      <c r="H89" s="39"/>
      <c r="I89" s="165" t="s">
        <v>100</v>
      </c>
      <c r="J89" s="166"/>
      <c r="K89" s="167"/>
      <c r="L89" s="41"/>
      <c r="M89" s="34">
        <v>4</v>
      </c>
      <c r="N89" s="40">
        <f aca="true" t="shared" si="6" ref="N89:N95">H89*M89</f>
        <v>0</v>
      </c>
    </row>
    <row r="90" spans="1:14" s="69" customFormat="1" ht="11.25" customHeight="1">
      <c r="A90" s="31"/>
      <c r="B90" s="159" t="s">
        <v>101</v>
      </c>
      <c r="C90" s="160"/>
      <c r="D90" s="161"/>
      <c r="E90" s="32"/>
      <c r="F90" s="34">
        <v>18</v>
      </c>
      <c r="G90" s="35">
        <f t="shared" si="5"/>
        <v>0</v>
      </c>
      <c r="H90" s="39"/>
      <c r="I90" s="159" t="s">
        <v>102</v>
      </c>
      <c r="J90" s="160"/>
      <c r="K90" s="161"/>
      <c r="L90" s="32"/>
      <c r="M90" s="34">
        <v>2</v>
      </c>
      <c r="N90" s="40">
        <f t="shared" si="6"/>
        <v>0</v>
      </c>
    </row>
    <row r="91" spans="1:14" s="69" customFormat="1" ht="11.25" customHeight="1">
      <c r="A91" s="31"/>
      <c r="B91" s="159" t="s">
        <v>103</v>
      </c>
      <c r="C91" s="160"/>
      <c r="D91" s="161"/>
      <c r="E91" s="32"/>
      <c r="F91" s="34">
        <v>1</v>
      </c>
      <c r="G91" s="35">
        <f t="shared" si="5"/>
        <v>0</v>
      </c>
      <c r="H91" s="39"/>
      <c r="I91" s="159" t="s">
        <v>104</v>
      </c>
      <c r="J91" s="160"/>
      <c r="K91" s="161"/>
      <c r="L91" s="32"/>
      <c r="M91" s="34">
        <v>3</v>
      </c>
      <c r="N91" s="40">
        <f t="shared" si="6"/>
        <v>0</v>
      </c>
    </row>
    <row r="92" spans="1:14" s="69" customFormat="1" ht="11.25" customHeight="1">
      <c r="A92" s="31"/>
      <c r="B92" s="159" t="s">
        <v>31</v>
      </c>
      <c r="C92" s="160"/>
      <c r="D92" s="161"/>
      <c r="E92" s="32"/>
      <c r="F92" s="34">
        <v>2</v>
      </c>
      <c r="G92" s="35">
        <f t="shared" si="5"/>
        <v>0</v>
      </c>
      <c r="H92" s="39"/>
      <c r="I92" s="153"/>
      <c r="J92" s="154"/>
      <c r="K92" s="155"/>
      <c r="L92" s="32"/>
      <c r="M92" s="45"/>
      <c r="N92" s="40">
        <f t="shared" si="6"/>
        <v>0</v>
      </c>
    </row>
    <row r="93" spans="1:14" s="69" customFormat="1" ht="11.25" customHeight="1">
      <c r="A93" s="31"/>
      <c r="B93" s="159" t="s">
        <v>105</v>
      </c>
      <c r="C93" s="160"/>
      <c r="D93" s="161"/>
      <c r="E93" s="32"/>
      <c r="F93" s="86">
        <v>2</v>
      </c>
      <c r="G93" s="35">
        <f t="shared" si="5"/>
        <v>0</v>
      </c>
      <c r="H93" s="39"/>
      <c r="I93" s="221"/>
      <c r="J93" s="222"/>
      <c r="K93" s="223"/>
      <c r="L93" s="104"/>
      <c r="M93" s="105"/>
      <c r="N93" s="40">
        <f t="shared" si="6"/>
        <v>0</v>
      </c>
    </row>
    <row r="94" spans="1:14" s="69" customFormat="1" ht="11.25" customHeight="1">
      <c r="A94" s="31"/>
      <c r="B94" s="159" t="s">
        <v>106</v>
      </c>
      <c r="C94" s="160"/>
      <c r="D94" s="161"/>
      <c r="E94" s="32"/>
      <c r="F94" s="34">
        <v>5</v>
      </c>
      <c r="G94" s="35">
        <f t="shared" si="5"/>
        <v>0</v>
      </c>
      <c r="H94" s="39"/>
      <c r="I94" s="156" t="s">
        <v>167</v>
      </c>
      <c r="J94" s="157"/>
      <c r="K94" s="158"/>
      <c r="L94" s="47"/>
      <c r="M94" s="34">
        <v>1</v>
      </c>
      <c r="N94" s="40">
        <f t="shared" si="6"/>
        <v>0</v>
      </c>
    </row>
    <row r="95" spans="1:14" s="69" customFormat="1" ht="11.25" customHeight="1">
      <c r="A95" s="31"/>
      <c r="B95" s="159" t="s">
        <v>107</v>
      </c>
      <c r="C95" s="160"/>
      <c r="D95" s="161"/>
      <c r="E95" s="32"/>
      <c r="F95" s="86">
        <v>5</v>
      </c>
      <c r="G95" s="35">
        <f t="shared" si="5"/>
        <v>0</v>
      </c>
      <c r="H95" s="39"/>
      <c r="I95" s="168" t="s">
        <v>169</v>
      </c>
      <c r="J95" s="169"/>
      <c r="K95" s="170"/>
      <c r="L95" s="88"/>
      <c r="M95" s="106">
        <v>1.5</v>
      </c>
      <c r="N95" s="40">
        <f t="shared" si="6"/>
        <v>0</v>
      </c>
    </row>
    <row r="96" spans="1:14" s="69" customFormat="1" ht="11.25" customHeight="1">
      <c r="A96" s="31"/>
      <c r="B96" s="159" t="s">
        <v>108</v>
      </c>
      <c r="C96" s="160"/>
      <c r="D96" s="161"/>
      <c r="E96" s="32"/>
      <c r="F96" s="43"/>
      <c r="G96" s="35">
        <f t="shared" si="5"/>
        <v>0</v>
      </c>
      <c r="H96" s="52"/>
      <c r="I96" s="224" t="s">
        <v>109</v>
      </c>
      <c r="J96" s="225"/>
      <c r="K96" s="226"/>
      <c r="L96" s="107"/>
      <c r="M96" s="108"/>
      <c r="N96" s="38"/>
    </row>
    <row r="97" spans="1:14" s="69" customFormat="1" ht="11.25" customHeight="1">
      <c r="A97" s="31"/>
      <c r="B97" s="162" t="s">
        <v>110</v>
      </c>
      <c r="C97" s="163"/>
      <c r="D97" s="164"/>
      <c r="E97" s="42"/>
      <c r="F97" s="34">
        <v>2</v>
      </c>
      <c r="G97" s="35">
        <f t="shared" si="5"/>
        <v>0</v>
      </c>
      <c r="H97" s="39"/>
      <c r="I97" s="153"/>
      <c r="J97" s="154"/>
      <c r="K97" s="155"/>
      <c r="L97" s="32"/>
      <c r="M97" s="45"/>
      <c r="N97" s="40">
        <f>H97*M97</f>
        <v>0</v>
      </c>
    </row>
    <row r="98" spans="1:14" s="69" customFormat="1" ht="11.25" customHeight="1">
      <c r="A98" s="31"/>
      <c r="B98" s="87" t="s">
        <v>158</v>
      </c>
      <c r="C98" s="33"/>
      <c r="D98" s="34" t="s">
        <v>7</v>
      </c>
      <c r="E98" s="34"/>
      <c r="F98" s="34">
        <v>4</v>
      </c>
      <c r="G98" s="35">
        <f>A98*F98*C98</f>
        <v>0</v>
      </c>
      <c r="H98" s="39"/>
      <c r="I98" s="153"/>
      <c r="J98" s="154"/>
      <c r="K98" s="155"/>
      <c r="L98" s="32"/>
      <c r="M98" s="45"/>
      <c r="N98" s="40">
        <f>H98*M98</f>
        <v>0</v>
      </c>
    </row>
    <row r="99" spans="1:14" s="69" customFormat="1" ht="11.25" customHeight="1">
      <c r="A99" s="31"/>
      <c r="B99" s="165" t="s">
        <v>111</v>
      </c>
      <c r="C99" s="166"/>
      <c r="D99" s="167"/>
      <c r="E99" s="41"/>
      <c r="F99" s="34">
        <v>1</v>
      </c>
      <c r="G99" s="35">
        <f>A99*F99</f>
        <v>0</v>
      </c>
      <c r="H99" s="39"/>
      <c r="I99" s="153"/>
      <c r="J99" s="154"/>
      <c r="K99" s="155"/>
      <c r="L99" s="32"/>
      <c r="M99" s="45"/>
      <c r="N99" s="40">
        <f>H99*M99</f>
        <v>0</v>
      </c>
    </row>
    <row r="100" spans="1:14" s="69" customFormat="1" ht="11.25" customHeight="1">
      <c r="A100" s="31"/>
      <c r="B100" s="159" t="s">
        <v>112</v>
      </c>
      <c r="C100" s="160"/>
      <c r="D100" s="161"/>
      <c r="E100" s="32"/>
      <c r="F100" s="34">
        <v>2</v>
      </c>
      <c r="G100" s="35">
        <f>A100*F100</f>
        <v>0</v>
      </c>
      <c r="H100" s="91"/>
      <c r="I100" s="153"/>
      <c r="J100" s="154"/>
      <c r="K100" s="155"/>
      <c r="L100" s="32"/>
      <c r="M100" s="45"/>
      <c r="N100" s="40">
        <f>H100*M100</f>
        <v>0</v>
      </c>
    </row>
    <row r="101" spans="1:14" s="69" customFormat="1" ht="11.25" customHeight="1">
      <c r="A101" s="31"/>
      <c r="B101" s="162" t="s">
        <v>55</v>
      </c>
      <c r="C101" s="163"/>
      <c r="D101" s="164"/>
      <c r="E101" s="42"/>
      <c r="F101" s="109"/>
      <c r="G101" s="35">
        <f>A101*F101</f>
        <v>0</v>
      </c>
      <c r="H101" s="39"/>
      <c r="I101" s="153"/>
      <c r="J101" s="154"/>
      <c r="K101" s="155"/>
      <c r="L101" s="32"/>
      <c r="M101" s="110"/>
      <c r="N101" s="40">
        <f>H101*M101</f>
        <v>0</v>
      </c>
    </row>
    <row r="102" spans="1:14" s="69" customFormat="1" ht="11.25" customHeight="1">
      <c r="A102" s="31"/>
      <c r="B102" s="34" t="s">
        <v>159</v>
      </c>
      <c r="C102" s="33"/>
      <c r="D102" s="34" t="s">
        <v>154</v>
      </c>
      <c r="E102" s="34"/>
      <c r="F102" s="34">
        <v>4</v>
      </c>
      <c r="G102" s="35">
        <f>A102*F102*C102</f>
        <v>0</v>
      </c>
      <c r="H102" s="64"/>
      <c r="I102" s="111"/>
      <c r="J102" s="111"/>
      <c r="K102" s="111"/>
      <c r="L102" s="111"/>
      <c r="M102" s="111" t="s">
        <v>113</v>
      </c>
      <c r="N102" s="65">
        <f>SUM(N62:N101)</f>
        <v>0</v>
      </c>
    </row>
    <row r="103" spans="1:14" s="69" customFormat="1" ht="11.25" customHeight="1">
      <c r="A103" s="31"/>
      <c r="B103" s="165" t="s">
        <v>114</v>
      </c>
      <c r="C103" s="166"/>
      <c r="D103" s="167"/>
      <c r="E103" s="41"/>
      <c r="F103" s="34">
        <v>5</v>
      </c>
      <c r="G103" s="35">
        <f aca="true" t="shared" si="7" ref="G103:G108">A103*F103</f>
        <v>0</v>
      </c>
      <c r="H103" s="112"/>
      <c r="I103" s="113"/>
      <c r="J103" s="113"/>
      <c r="K103" s="113"/>
      <c r="L103" s="113"/>
      <c r="M103" s="114"/>
      <c r="N103" s="115"/>
    </row>
    <row r="104" spans="1:14" s="69" customFormat="1" ht="11.25" customHeight="1">
      <c r="A104" s="31"/>
      <c r="B104" s="221"/>
      <c r="C104" s="222"/>
      <c r="D104" s="223"/>
      <c r="E104" s="103"/>
      <c r="F104" s="103"/>
      <c r="G104" s="35">
        <f t="shared" si="7"/>
        <v>0</v>
      </c>
      <c r="H104" s="112"/>
      <c r="I104" s="114" t="s">
        <v>26</v>
      </c>
      <c r="J104" s="227">
        <f>N102</f>
        <v>0</v>
      </c>
      <c r="K104" s="227"/>
      <c r="L104" s="116"/>
      <c r="M104" s="228">
        <f>N102/10</f>
        <v>0</v>
      </c>
      <c r="N104" s="229" t="s">
        <v>6</v>
      </c>
    </row>
    <row r="105" spans="1:14" s="69" customFormat="1" ht="11.25" customHeight="1">
      <c r="A105" s="31"/>
      <c r="B105" s="230"/>
      <c r="C105" s="231"/>
      <c r="D105" s="232"/>
      <c r="E105" s="117"/>
      <c r="F105" s="45"/>
      <c r="G105" s="35">
        <f t="shared" si="7"/>
        <v>0</v>
      </c>
      <c r="H105" s="112"/>
      <c r="I105" s="116"/>
      <c r="J105" s="233">
        <v>10</v>
      </c>
      <c r="K105" s="233"/>
      <c r="L105" s="116"/>
      <c r="M105" s="228"/>
      <c r="N105" s="229"/>
    </row>
    <row r="106" spans="1:14" s="69" customFormat="1" ht="11.25" customHeight="1">
      <c r="A106" s="31"/>
      <c r="B106" s="156" t="s">
        <v>165</v>
      </c>
      <c r="C106" s="157"/>
      <c r="D106" s="158"/>
      <c r="E106" s="47"/>
      <c r="F106" s="34">
        <v>1.5</v>
      </c>
      <c r="G106" s="35">
        <f t="shared" si="7"/>
        <v>0</v>
      </c>
      <c r="H106" s="112"/>
      <c r="I106" s="113"/>
      <c r="J106" s="113"/>
      <c r="K106" s="113"/>
      <c r="L106" s="113"/>
      <c r="M106" s="113"/>
      <c r="N106" s="115"/>
    </row>
    <row r="107" spans="1:14" s="69" customFormat="1" ht="11.25" customHeight="1">
      <c r="A107" s="31"/>
      <c r="B107" s="156" t="s">
        <v>164</v>
      </c>
      <c r="C107" s="157"/>
      <c r="D107" s="158"/>
      <c r="E107" s="46"/>
      <c r="F107" s="118">
        <v>1</v>
      </c>
      <c r="G107" s="35">
        <f t="shared" si="7"/>
        <v>0</v>
      </c>
      <c r="H107" s="234" t="s">
        <v>115</v>
      </c>
      <c r="I107" s="235"/>
      <c r="J107" s="235"/>
      <c r="K107" s="235"/>
      <c r="L107" s="235"/>
      <c r="M107" s="235"/>
      <c r="N107" s="123"/>
    </row>
    <row r="108" spans="1:14" s="69" customFormat="1" ht="11.25" customHeight="1">
      <c r="A108" s="124"/>
      <c r="B108" s="168" t="s">
        <v>169</v>
      </c>
      <c r="C108" s="169"/>
      <c r="D108" s="170"/>
      <c r="E108" s="88"/>
      <c r="F108" s="106">
        <v>1.5</v>
      </c>
      <c r="G108" s="35">
        <f t="shared" si="7"/>
        <v>0</v>
      </c>
      <c r="H108" s="125"/>
      <c r="I108" s="120" t="s">
        <v>116</v>
      </c>
      <c r="J108" s="120"/>
      <c r="K108" s="120"/>
      <c r="L108" s="120"/>
      <c r="M108" s="120"/>
      <c r="N108" s="123"/>
    </row>
    <row r="109" spans="1:14" s="69" customFormat="1" ht="11.25" customHeight="1">
      <c r="A109" s="61"/>
      <c r="B109" s="97" t="s">
        <v>27</v>
      </c>
      <c r="C109" s="98"/>
      <c r="D109" s="98"/>
      <c r="E109" s="99"/>
      <c r="F109" s="62"/>
      <c r="G109" s="63">
        <f>SUM(G65:G108)</f>
        <v>0</v>
      </c>
      <c r="H109" s="125"/>
      <c r="I109" s="120" t="s">
        <v>170</v>
      </c>
      <c r="J109" s="120"/>
      <c r="K109" s="120"/>
      <c r="L109" s="120"/>
      <c r="M109" s="120"/>
      <c r="N109" s="123"/>
    </row>
    <row r="110" spans="1:14" s="69" customFormat="1" ht="11.25" customHeight="1">
      <c r="A110" s="126"/>
      <c r="B110" s="236"/>
      <c r="C110" s="236"/>
      <c r="D110" s="236"/>
      <c r="E110" s="127"/>
      <c r="F110" s="113"/>
      <c r="G110" s="128"/>
      <c r="H110" s="125"/>
      <c r="I110" s="120" t="s">
        <v>171</v>
      </c>
      <c r="J110" s="120"/>
      <c r="K110" s="120"/>
      <c r="L110" s="120"/>
      <c r="M110" s="120"/>
      <c r="N110" s="123"/>
    </row>
    <row r="111" spans="1:14" s="69" customFormat="1" ht="11.25" customHeight="1">
      <c r="A111" s="237" t="s">
        <v>172</v>
      </c>
      <c r="B111" s="238"/>
      <c r="C111" s="238"/>
      <c r="D111" s="238"/>
      <c r="E111" s="129" t="s">
        <v>117</v>
      </c>
      <c r="F111" s="129"/>
      <c r="G111" s="129" t="s">
        <v>118</v>
      </c>
      <c r="H111" s="112"/>
      <c r="I111" s="130"/>
      <c r="J111" s="130"/>
      <c r="K111" s="130"/>
      <c r="L111" s="113"/>
      <c r="M111" s="131"/>
      <c r="N111" s="123"/>
    </row>
    <row r="112" spans="1:14" s="69" customFormat="1" ht="11.25" customHeight="1">
      <c r="A112" s="132"/>
      <c r="B112" s="113" t="s">
        <v>160</v>
      </c>
      <c r="C112" s="133"/>
      <c r="D112" s="113" t="s">
        <v>154</v>
      </c>
      <c r="E112" s="113"/>
      <c r="F112" s="113"/>
      <c r="G112" s="113"/>
      <c r="H112" s="234" t="s">
        <v>119</v>
      </c>
      <c r="I112" s="235"/>
      <c r="J112" s="235" t="s">
        <v>120</v>
      </c>
      <c r="K112" s="235"/>
      <c r="L112" s="235"/>
      <c r="M112" s="235"/>
      <c r="N112" s="123"/>
    </row>
    <row r="113" spans="1:14" s="69" customFormat="1" ht="11.25" customHeight="1">
      <c r="A113" s="132"/>
      <c r="B113" s="113" t="s">
        <v>121</v>
      </c>
      <c r="C113" s="113"/>
      <c r="D113" s="113"/>
      <c r="E113" s="113"/>
      <c r="F113" s="113"/>
      <c r="G113" s="113"/>
      <c r="H113" s="125"/>
      <c r="I113" s="113" t="s">
        <v>122</v>
      </c>
      <c r="J113" s="239"/>
      <c r="K113" s="239"/>
      <c r="L113" s="120" t="s">
        <v>123</v>
      </c>
      <c r="M113" s="120"/>
      <c r="N113" s="123"/>
    </row>
    <row r="114" spans="1:14" s="69" customFormat="1" ht="11.25" customHeight="1">
      <c r="A114" s="134"/>
      <c r="B114" s="113" t="s">
        <v>124</v>
      </c>
      <c r="C114" s="113"/>
      <c r="D114" s="113"/>
      <c r="E114" s="113"/>
      <c r="F114" s="113"/>
      <c r="G114" s="113"/>
      <c r="H114" s="125"/>
      <c r="I114" s="113" t="s">
        <v>125</v>
      </c>
      <c r="J114" s="239"/>
      <c r="K114" s="239"/>
      <c r="L114" s="120" t="s">
        <v>126</v>
      </c>
      <c r="M114" s="120"/>
      <c r="N114" s="123"/>
    </row>
    <row r="115" spans="1:14" s="69" customFormat="1" ht="11.25" customHeight="1">
      <c r="A115" s="135"/>
      <c r="B115" s="113" t="s">
        <v>127</v>
      </c>
      <c r="C115" s="113"/>
      <c r="D115" s="113"/>
      <c r="E115" s="113"/>
      <c r="F115" s="113"/>
      <c r="G115" s="113"/>
      <c r="H115" s="125"/>
      <c r="I115" s="113" t="s">
        <v>128</v>
      </c>
      <c r="J115" s="239"/>
      <c r="K115" s="239"/>
      <c r="L115" s="120" t="s">
        <v>129</v>
      </c>
      <c r="M115" s="120"/>
      <c r="N115" s="123"/>
    </row>
    <row r="116" spans="1:14" s="69" customFormat="1" ht="11.25" customHeight="1">
      <c r="A116" s="135"/>
      <c r="B116" s="113" t="s">
        <v>130</v>
      </c>
      <c r="C116" s="113"/>
      <c r="D116" s="113"/>
      <c r="E116" s="113"/>
      <c r="F116" s="113"/>
      <c r="G116" s="113"/>
      <c r="H116" s="136"/>
      <c r="I116" s="113" t="s">
        <v>131</v>
      </c>
      <c r="J116" s="239"/>
      <c r="K116" s="239"/>
      <c r="L116" s="120" t="s">
        <v>132</v>
      </c>
      <c r="M116" s="120"/>
      <c r="N116" s="123"/>
    </row>
    <row r="117" spans="1:14" s="69" customFormat="1" ht="11.25" customHeight="1">
      <c r="A117" s="135"/>
      <c r="B117" s="113" t="s">
        <v>133</v>
      </c>
      <c r="C117" s="113"/>
      <c r="D117" s="113"/>
      <c r="E117" s="113"/>
      <c r="F117" s="113"/>
      <c r="G117" s="113"/>
      <c r="H117" s="136"/>
      <c r="I117" s="113" t="s">
        <v>134</v>
      </c>
      <c r="J117" s="239"/>
      <c r="K117" s="239"/>
      <c r="L117" s="120" t="s">
        <v>135</v>
      </c>
      <c r="M117" s="120"/>
      <c r="N117" s="123"/>
    </row>
    <row r="118" spans="1:14" s="69" customFormat="1" ht="11.25" customHeight="1">
      <c r="A118" s="137"/>
      <c r="B118" s="113" t="s">
        <v>136</v>
      </c>
      <c r="C118" s="113"/>
      <c r="D118" s="113"/>
      <c r="E118" s="138"/>
      <c r="F118" s="138"/>
      <c r="G118" s="138"/>
      <c r="H118" s="136"/>
      <c r="I118" s="139"/>
      <c r="J118" s="240"/>
      <c r="K118" s="240"/>
      <c r="L118" s="241"/>
      <c r="M118" s="241"/>
      <c r="N118" s="123"/>
    </row>
    <row r="119" spans="1:14" s="69" customFormat="1" ht="11.25" customHeight="1">
      <c r="A119" s="137"/>
      <c r="B119" s="113" t="s">
        <v>137</v>
      </c>
      <c r="C119" s="113"/>
      <c r="D119" s="113"/>
      <c r="E119" s="138"/>
      <c r="F119" s="138"/>
      <c r="G119" s="138"/>
      <c r="H119" s="136"/>
      <c r="I119" s="140"/>
      <c r="J119" s="242"/>
      <c r="K119" s="242"/>
      <c r="L119" s="241"/>
      <c r="M119" s="241"/>
      <c r="N119" s="123"/>
    </row>
    <row r="120" spans="1:14" s="69" customFormat="1" ht="11.25" customHeight="1">
      <c r="A120" s="137"/>
      <c r="B120" s="141"/>
      <c r="C120" s="130"/>
      <c r="D120" s="130"/>
      <c r="E120" s="138"/>
      <c r="F120" s="138"/>
      <c r="G120" s="138"/>
      <c r="H120" s="136"/>
      <c r="I120" s="142"/>
      <c r="J120" s="247"/>
      <c r="K120" s="247"/>
      <c r="L120" s="241"/>
      <c r="M120" s="241"/>
      <c r="N120" s="123"/>
    </row>
    <row r="121" spans="1:14" s="69" customFormat="1" ht="11.25" customHeight="1">
      <c r="A121" s="137"/>
      <c r="B121" s="141"/>
      <c r="C121" s="130"/>
      <c r="D121" s="130"/>
      <c r="E121" s="138"/>
      <c r="F121" s="138"/>
      <c r="G121" s="138"/>
      <c r="H121" s="143"/>
      <c r="I121" s="138"/>
      <c r="J121" s="138"/>
      <c r="K121" s="138"/>
      <c r="L121" s="138"/>
      <c r="M121" s="138"/>
      <c r="N121" s="123"/>
    </row>
    <row r="122" spans="1:14" s="69" customFormat="1" ht="11.25" customHeight="1">
      <c r="A122" s="144"/>
      <c r="B122" s="141"/>
      <c r="C122" s="130"/>
      <c r="D122" s="130"/>
      <c r="E122" s="138"/>
      <c r="F122" s="138"/>
      <c r="G122" s="138"/>
      <c r="H122" s="234" t="s">
        <v>109</v>
      </c>
      <c r="I122" s="235"/>
      <c r="J122" s="248"/>
      <c r="K122" s="248"/>
      <c r="L122" s="248"/>
      <c r="M122" s="248"/>
      <c r="N122" s="146"/>
    </row>
    <row r="123" spans="1:14" s="69" customFormat="1" ht="11.25" customHeight="1">
      <c r="A123" s="137"/>
      <c r="B123" s="137"/>
      <c r="C123" s="2"/>
      <c r="D123" s="2"/>
      <c r="E123" s="2"/>
      <c r="F123" s="2"/>
      <c r="G123" s="2"/>
      <c r="H123" s="243"/>
      <c r="I123" s="244"/>
      <c r="J123" s="244"/>
      <c r="K123" s="244"/>
      <c r="L123" s="244"/>
      <c r="M123" s="244"/>
      <c r="N123" s="147"/>
    </row>
    <row r="124" spans="1:14" s="69" customFormat="1" ht="11.25" customHeight="1">
      <c r="A124" s="137"/>
      <c r="B124" s="137"/>
      <c r="C124" s="2"/>
      <c r="D124" s="2"/>
      <c r="E124" s="2"/>
      <c r="F124" s="2"/>
      <c r="G124" s="2"/>
      <c r="H124" s="245"/>
      <c r="I124" s="246"/>
      <c r="J124" s="246"/>
      <c r="K124" s="246"/>
      <c r="L124" s="246"/>
      <c r="M124" s="246"/>
      <c r="N124" s="148"/>
    </row>
    <row r="125" spans="1:14" s="69" customFormat="1" ht="11.25" customHeight="1">
      <c r="A125" s="137"/>
      <c r="B125" s="137"/>
      <c r="C125" s="2"/>
      <c r="D125" s="2"/>
      <c r="E125" s="2"/>
      <c r="F125" s="2"/>
      <c r="G125" s="2"/>
      <c r="H125" s="245"/>
      <c r="I125" s="246"/>
      <c r="J125" s="246"/>
      <c r="K125" s="246"/>
      <c r="L125" s="246"/>
      <c r="M125" s="246"/>
      <c r="N125" s="149"/>
    </row>
    <row r="126" spans="1:14" s="69" customFormat="1" ht="1.5" customHeight="1">
      <c r="A126" s="150"/>
      <c r="B126" s="151"/>
      <c r="C126" s="151"/>
      <c r="D126" s="151"/>
      <c r="E126" s="151"/>
      <c r="F126" s="151"/>
      <c r="G126" s="151"/>
      <c r="H126" s="150"/>
      <c r="I126" s="151"/>
      <c r="J126" s="151"/>
      <c r="K126" s="151"/>
      <c r="L126" s="151"/>
      <c r="M126" s="151"/>
      <c r="N126" s="152"/>
    </row>
    <row r="127" spans="1:14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</row>
    <row r="128" spans="1:14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</row>
    <row r="129" spans="1:14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</row>
    <row r="130" spans="1:14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</row>
    <row r="131" spans="1:14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</row>
    <row r="132" spans="1:14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</row>
    <row r="133" spans="1:14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</row>
    <row r="134" spans="1:14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</row>
    <row r="135" spans="1:14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</row>
    <row r="136" spans="1:14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</row>
    <row r="137" spans="1:14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</row>
    <row r="138" spans="1:14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</row>
    <row r="139" spans="1:14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</row>
    <row r="140" spans="1:14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</row>
    <row r="141" spans="1:14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</row>
    <row r="142" spans="1:14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</row>
    <row r="143" spans="1:14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</row>
    <row r="144" spans="1:14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</row>
    <row r="145" spans="1:14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</row>
    <row r="146" spans="1:14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</row>
    <row r="147" spans="1:14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</row>
    <row r="148" spans="1:14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</row>
    <row r="149" spans="1:14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</row>
    <row r="150" spans="1:14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</row>
    <row r="151" spans="1:14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</row>
    <row r="152" spans="1:14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</row>
    <row r="153" spans="1:14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</row>
    <row r="154" spans="1:14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</row>
    <row r="155" spans="1:14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</row>
    <row r="156" spans="1:14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</row>
    <row r="157" spans="1:14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</row>
    <row r="158" spans="1:14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</row>
    <row r="159" spans="1:14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</row>
    <row r="160" spans="1:14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</row>
    <row r="161" spans="1:14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</row>
    <row r="162" spans="1:14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</row>
    <row r="163" spans="1:14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</row>
    <row r="164" spans="1:14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</row>
    <row r="165" spans="1:14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</row>
    <row r="166" spans="1:14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</row>
    <row r="167" spans="1:14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</row>
    <row r="168" spans="1:14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</row>
    <row r="169" spans="1:14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</row>
    <row r="170" spans="1:14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</row>
    <row r="171" spans="1:14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</row>
    <row r="172" spans="1:14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</row>
    <row r="173" spans="1:14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</row>
    <row r="174" spans="1:14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</row>
    <row r="175" spans="1:14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</row>
    <row r="176" spans="1:14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</row>
    <row r="177" spans="1:14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</row>
    <row r="178" spans="1:14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</row>
    <row r="179" spans="1:14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</row>
    <row r="180" spans="1:14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</row>
    <row r="181" spans="1:14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</row>
    <row r="182" spans="1:14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</row>
    <row r="183" spans="1:14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</row>
    <row r="184" spans="1:14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</row>
    <row r="185" spans="1:14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</row>
    <row r="186" spans="1:14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</row>
    <row r="187" spans="1:14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</row>
    <row r="188" spans="1:14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</row>
    <row r="189" spans="1:14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</row>
    <row r="190" spans="1:14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</row>
    <row r="191" spans="1:14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</row>
    <row r="192" spans="1:14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</row>
    <row r="193" spans="1:14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</row>
    <row r="194" spans="1:14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</row>
    <row r="195" spans="1:14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</row>
    <row r="196" spans="1:14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</row>
    <row r="197" spans="1:14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</row>
    <row r="198" spans="1:14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</row>
    <row r="199" spans="1:14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</row>
    <row r="200" spans="1:14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</row>
    <row r="201" spans="1:14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</row>
    <row r="202" spans="1:14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</row>
    <row r="203" spans="1:14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</row>
    <row r="204" spans="1:14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</row>
    <row r="205" spans="1:14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</row>
    <row r="206" spans="1:14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</row>
    <row r="207" spans="1:14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</row>
    <row r="208" spans="1:14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</row>
    <row r="209" spans="1:14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</row>
    <row r="210" spans="1:14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</row>
    <row r="211" spans="1:14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</row>
    <row r="212" spans="1:14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</row>
    <row r="213" spans="1:14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</row>
    <row r="214" spans="1:14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</row>
    <row r="215" spans="1:14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</row>
    <row r="216" spans="1:14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</row>
    <row r="217" spans="1:14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</row>
    <row r="218" spans="1:14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</row>
    <row r="219" spans="1:14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</row>
    <row r="220" spans="1:14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</row>
    <row r="221" spans="1:14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</row>
    <row r="222" spans="1:14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</row>
    <row r="223" spans="1:14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</row>
    <row r="224" spans="1:14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</row>
    <row r="225" spans="1:14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</row>
    <row r="226" spans="1:14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</row>
    <row r="227" spans="1:14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</row>
    <row r="228" spans="1:14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</row>
    <row r="229" spans="1:14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</row>
    <row r="230" spans="1:14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</row>
    <row r="231" spans="1:14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</row>
    <row r="232" spans="1:14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</row>
    <row r="233" spans="1:14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</row>
    <row r="234" spans="1:14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</row>
    <row r="235" spans="1:14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</row>
    <row r="236" spans="1:14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</row>
    <row r="237" spans="1:14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</row>
    <row r="238" spans="1:14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</row>
    <row r="239" spans="1:14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</row>
    <row r="240" spans="1:14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</row>
    <row r="241" spans="1:14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</row>
    <row r="242" spans="1:14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</row>
    <row r="243" spans="1:14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</row>
    <row r="244" spans="1:14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</row>
    <row r="245" spans="1:14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</row>
    <row r="246" spans="1:14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</row>
    <row r="247" spans="1:14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</row>
    <row r="248" spans="1:14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</row>
    <row r="249" spans="1:14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</row>
    <row r="250" spans="1:14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</row>
    <row r="251" spans="1:14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</row>
    <row r="252" spans="1:14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</row>
    <row r="253" spans="1:14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</row>
    <row r="254" spans="1:14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</row>
    <row r="255" spans="1:14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</row>
    <row r="256" spans="1:14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</row>
    <row r="257" spans="1:14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</row>
    <row r="258" spans="1:14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</row>
    <row r="259" spans="1:14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</row>
    <row r="260" spans="1:14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</row>
    <row r="261" spans="1:14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</row>
    <row r="262" spans="1:14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</row>
    <row r="263" spans="1:14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</row>
    <row r="264" spans="1:14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</row>
    <row r="265" spans="1:14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</row>
    <row r="266" spans="1:14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</row>
    <row r="267" spans="1:14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</row>
    <row r="268" spans="1:14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</row>
    <row r="269" spans="1:14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</row>
    <row r="270" spans="1:14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</row>
    <row r="271" spans="1:14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</row>
    <row r="272" spans="1:14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</row>
    <row r="273" spans="1:14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</row>
    <row r="274" spans="1:14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</row>
    <row r="275" spans="1:14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</row>
    <row r="276" spans="1:14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</row>
    <row r="277" spans="1:14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</row>
    <row r="278" spans="1:14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</row>
    <row r="279" spans="1:14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</row>
    <row r="280" spans="1:14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</row>
    <row r="281" spans="1:14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</row>
    <row r="282" spans="1:14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</row>
    <row r="283" spans="1:14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</row>
    <row r="284" spans="1:14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</row>
    <row r="285" spans="1:14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</row>
    <row r="286" spans="1:14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</row>
    <row r="287" spans="1:14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</row>
    <row r="288" spans="1:14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</row>
    <row r="289" spans="1:14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</row>
    <row r="290" spans="1:14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</row>
    <row r="291" spans="1:14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</row>
    <row r="292" spans="1:14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</row>
    <row r="293" spans="1:14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</row>
    <row r="294" spans="1:14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</row>
    <row r="295" spans="1:14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</row>
    <row r="296" spans="1:14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</row>
    <row r="297" spans="1:14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</row>
    <row r="298" spans="1:14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</row>
    <row r="299" spans="1:14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</row>
    <row r="300" spans="1:14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</row>
    <row r="301" spans="1:14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</row>
    <row r="302" spans="1:14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</row>
    <row r="303" spans="1:14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</row>
    <row r="304" spans="1:14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</row>
    <row r="305" spans="1:14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</row>
    <row r="306" spans="1:14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</row>
    <row r="307" spans="1:14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</row>
    <row r="308" spans="1:14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</row>
    <row r="309" spans="1:14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</row>
    <row r="310" spans="1:14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</row>
    <row r="311" spans="1:14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</row>
    <row r="312" spans="1:14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</row>
    <row r="313" spans="1:14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</row>
    <row r="314" spans="1:14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</row>
    <row r="315" spans="1:14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</row>
    <row r="316" spans="1:14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</row>
    <row r="317" spans="1:14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</row>
    <row r="318" spans="1:14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</row>
    <row r="319" spans="1:14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</row>
    <row r="320" spans="1:14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</row>
    <row r="321" spans="1:14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</row>
    <row r="322" spans="1:14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</row>
    <row r="323" spans="1:14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</row>
    <row r="324" spans="1:14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</row>
    <row r="325" spans="1:14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</row>
    <row r="326" spans="1:14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</row>
    <row r="327" spans="1:14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</row>
    <row r="328" spans="1:14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</row>
    <row r="329" spans="1:14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</row>
    <row r="330" spans="1:14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</row>
    <row r="331" spans="1:14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</row>
    <row r="332" spans="1:14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</row>
    <row r="333" spans="1:14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</row>
    <row r="334" spans="1:14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</row>
    <row r="335" spans="1:14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</row>
    <row r="336" spans="1:14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</row>
    <row r="337" spans="1:14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</row>
    <row r="338" spans="1:14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</row>
    <row r="339" spans="1:14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</row>
    <row r="340" spans="1:14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</row>
    <row r="341" spans="1:14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</row>
    <row r="342" spans="1:14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</row>
    <row r="343" spans="1:14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</row>
    <row r="344" spans="1:14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</row>
    <row r="345" spans="1:14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</row>
    <row r="346" spans="1:14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</row>
    <row r="347" spans="1:14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</row>
    <row r="348" spans="1:14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</row>
    <row r="349" spans="1:14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</row>
    <row r="350" spans="1:14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</row>
    <row r="351" spans="1:14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</row>
    <row r="352" spans="1:14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</row>
    <row r="353" spans="1:14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</row>
    <row r="354" spans="1:14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</row>
    <row r="355" spans="1:14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</row>
    <row r="356" spans="1:14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</row>
    <row r="357" spans="1:14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</row>
    <row r="358" spans="1:14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</row>
    <row r="359" spans="1:14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</row>
    <row r="360" spans="1:14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</row>
    <row r="361" spans="1:14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</row>
    <row r="362" spans="1:14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</row>
    <row r="363" spans="1:14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</row>
    <row r="364" spans="1:14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</row>
    <row r="365" spans="1:14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</row>
    <row r="366" spans="1:14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</row>
    <row r="367" spans="1:14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</row>
    <row r="368" spans="1:14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</row>
    <row r="369" spans="1:14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</row>
    <row r="370" spans="1:14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</row>
    <row r="371" spans="1:14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</row>
    <row r="372" spans="1:14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</row>
    <row r="373" spans="1:14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</row>
    <row r="374" spans="1:14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</row>
    <row r="375" spans="1:14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</row>
    <row r="376" spans="1:14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</row>
    <row r="377" spans="1:14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</row>
    <row r="378" spans="1:14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</row>
    <row r="379" spans="1:14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</row>
    <row r="380" spans="1:14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</row>
    <row r="381" spans="1:14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</row>
    <row r="382" spans="1:14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</row>
    <row r="383" spans="1:14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</row>
    <row r="384" spans="1:14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</row>
    <row r="385" spans="1:14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</row>
    <row r="386" spans="1:14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</row>
    <row r="387" spans="1:14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</row>
    <row r="388" spans="1:14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</row>
    <row r="389" spans="1:14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</row>
    <row r="390" spans="1:14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</row>
    <row r="391" spans="1:14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</row>
    <row r="392" spans="1:14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</row>
    <row r="393" spans="1:14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</row>
    <row r="394" spans="1:14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</row>
    <row r="395" spans="1:14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</row>
    <row r="396" spans="1:14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</row>
    <row r="397" spans="1:14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</row>
    <row r="398" spans="1:14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</row>
    <row r="399" spans="1:14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</row>
    <row r="400" spans="1:14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</row>
    <row r="401" spans="1:14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</row>
    <row r="402" spans="1:14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</row>
    <row r="403" spans="1:14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</row>
    <row r="404" spans="1:14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</row>
    <row r="405" spans="1:14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</row>
    <row r="406" spans="1:14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</row>
    <row r="407" spans="1:14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</row>
    <row r="408" spans="1:14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</row>
    <row r="409" spans="1:14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</row>
    <row r="410" spans="1:14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</row>
    <row r="411" spans="1:14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</row>
    <row r="412" spans="1:14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</row>
    <row r="413" spans="1:14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</row>
    <row r="414" spans="1:14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</row>
    <row r="415" spans="1:14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</row>
    <row r="416" spans="1:14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</row>
    <row r="417" spans="1:14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</row>
    <row r="418" spans="1:14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</row>
    <row r="419" spans="1:14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</row>
    <row r="420" spans="1:14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</row>
    <row r="421" spans="1:14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</row>
    <row r="422" spans="1:14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</row>
    <row r="423" spans="1:14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</row>
    <row r="424" spans="1:14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</row>
    <row r="425" spans="1:14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</row>
    <row r="426" spans="1:14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</row>
    <row r="427" spans="1:14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</row>
    <row r="428" spans="1:14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</row>
    <row r="429" spans="1:14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</row>
    <row r="430" spans="1:14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</row>
    <row r="431" spans="1:14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</row>
    <row r="432" spans="1:14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</row>
    <row r="433" spans="1:14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</row>
    <row r="434" spans="1:14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</row>
    <row r="435" spans="1:14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</row>
    <row r="436" spans="1:14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</row>
    <row r="437" spans="1:14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</row>
    <row r="438" spans="1:14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</row>
    <row r="439" spans="1:14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</row>
    <row r="440" spans="1:14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</row>
    <row r="441" spans="1:14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</row>
    <row r="442" spans="1:14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</row>
    <row r="443" spans="1:14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</row>
    <row r="444" spans="1:14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</row>
    <row r="445" spans="1:14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</row>
    <row r="446" spans="1:14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</row>
    <row r="447" spans="1:14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</row>
    <row r="448" spans="1:14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</row>
    <row r="449" spans="1:14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</row>
    <row r="450" spans="1:14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</row>
    <row r="451" spans="1:14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</row>
    <row r="452" spans="1:14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</row>
    <row r="453" spans="1:14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</row>
    <row r="454" spans="1:14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</row>
    <row r="455" spans="1:14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</row>
    <row r="456" spans="1:14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</row>
    <row r="457" spans="1:14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</row>
    <row r="458" spans="1:14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</row>
    <row r="459" spans="1:14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</row>
    <row r="460" spans="1:14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</row>
    <row r="461" spans="1:14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</row>
    <row r="462" spans="1:14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</row>
    <row r="463" spans="1:14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</row>
    <row r="464" spans="1:14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</row>
    <row r="465" spans="1:14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</row>
    <row r="466" spans="1:14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</row>
    <row r="467" spans="1:14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</row>
    <row r="468" spans="1:14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</row>
    <row r="469" spans="1:14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</row>
    <row r="470" spans="1:14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</row>
    <row r="471" spans="1:14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</row>
    <row r="472" spans="1:14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</row>
    <row r="473" spans="1:14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</row>
    <row r="474" spans="1:14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</row>
    <row r="475" spans="1:14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</row>
    <row r="476" spans="1:14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</row>
    <row r="477" spans="1:14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</row>
    <row r="478" spans="1:14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</row>
    <row r="479" spans="1:14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</row>
    <row r="480" spans="1:14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</row>
    <row r="481" spans="1:14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</row>
    <row r="482" spans="1:14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</row>
    <row r="483" spans="1:14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</row>
    <row r="484" spans="1:14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</row>
    <row r="485" spans="1:14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</row>
    <row r="486" spans="1:14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</row>
    <row r="487" spans="1:14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</row>
    <row r="488" spans="1:14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</row>
    <row r="489" spans="1:14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</row>
    <row r="490" spans="1:14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</row>
    <row r="491" spans="1:14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</row>
    <row r="492" spans="1:14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</row>
    <row r="493" spans="1:14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</row>
    <row r="494" spans="1:14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</row>
    <row r="495" spans="1:14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</row>
    <row r="496" spans="1:14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</row>
    <row r="497" spans="1:14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</row>
    <row r="498" spans="1:14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</row>
    <row r="499" spans="1:14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</row>
    <row r="500" spans="1:14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</row>
    <row r="501" spans="1:14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</row>
    <row r="502" spans="1:14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</row>
    <row r="503" spans="1:14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</row>
    <row r="504" spans="1:14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</row>
    <row r="505" spans="1:14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</row>
    <row r="506" spans="1:14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</row>
    <row r="507" spans="1:14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</row>
    <row r="508" spans="1:14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</row>
    <row r="509" spans="1:14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</row>
    <row r="510" spans="1:14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</row>
    <row r="511" spans="1:14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</row>
    <row r="512" spans="1:14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</row>
    <row r="513" spans="1:14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</row>
    <row r="514" spans="1:14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</row>
    <row r="515" spans="1:14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</row>
    <row r="516" spans="1:14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</row>
    <row r="517" spans="1:14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</row>
    <row r="518" spans="1:14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</row>
    <row r="519" spans="1:14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</row>
    <row r="520" spans="1:14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</row>
    <row r="521" spans="1:14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</row>
    <row r="522" spans="1:14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</row>
    <row r="523" spans="1:14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</row>
    <row r="524" spans="1:14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</row>
    <row r="525" spans="1:14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</row>
    <row r="526" spans="1:14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</row>
    <row r="527" spans="1:14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</row>
    <row r="528" spans="1:14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</row>
    <row r="529" spans="1:14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</row>
    <row r="530" spans="1:14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</row>
    <row r="531" spans="1:14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</row>
    <row r="532" spans="1:14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</row>
    <row r="533" spans="1:14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</row>
    <row r="534" spans="1:14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</row>
    <row r="535" spans="1:14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</row>
    <row r="536" spans="1:14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</row>
    <row r="537" spans="1:14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</row>
    <row r="538" spans="1:14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</row>
    <row r="539" spans="1:14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</row>
    <row r="540" spans="1:14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</row>
    <row r="541" spans="1:14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</row>
    <row r="542" spans="1:14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</row>
    <row r="543" spans="1:14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</row>
    <row r="544" spans="1:14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</row>
    <row r="545" spans="1:14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</row>
    <row r="546" spans="1:14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</row>
    <row r="547" spans="1:14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</row>
    <row r="548" spans="1:14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</row>
    <row r="549" spans="1:14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</row>
    <row r="550" spans="1:14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</row>
    <row r="551" spans="1:14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</row>
    <row r="552" spans="1:14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</row>
    <row r="553" spans="1:14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</row>
    <row r="554" spans="1:14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</row>
    <row r="555" spans="1:14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</row>
    <row r="556" spans="1:14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</row>
    <row r="557" spans="1:14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</row>
    <row r="558" spans="1:14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</row>
    <row r="559" spans="1:14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</row>
    <row r="560" spans="1:14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</row>
    <row r="561" spans="1:14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</row>
    <row r="562" spans="1:14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</row>
    <row r="563" spans="1:14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</row>
    <row r="564" spans="1:14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</row>
    <row r="565" spans="1:14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</row>
    <row r="566" spans="1:14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</row>
    <row r="567" spans="1:14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</row>
    <row r="568" spans="1:14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</row>
    <row r="569" spans="1:14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</row>
    <row r="570" spans="1:14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</row>
    <row r="571" spans="1:14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</row>
    <row r="572" spans="1:14" ht="12.75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</row>
    <row r="573" spans="1:14" ht="12.75">
      <c r="A573" s="66"/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</row>
    <row r="574" spans="1:14" ht="12.75">
      <c r="A574" s="66"/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</row>
    <row r="575" spans="1:14" ht="12.75">
      <c r="A575" s="66"/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</row>
    <row r="576" spans="1:14" ht="12.75">
      <c r="A576" s="66"/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</row>
    <row r="577" spans="1:14" ht="12.75">
      <c r="A577" s="66"/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</row>
    <row r="578" spans="1:14" ht="12.75">
      <c r="A578" s="66"/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</row>
    <row r="579" spans="1:14" ht="12.75">
      <c r="A579" s="66"/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</row>
    <row r="580" spans="1:14" ht="12.75">
      <c r="A580" s="66"/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</row>
    <row r="581" spans="1:14" ht="12.75">
      <c r="A581" s="66"/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</row>
    <row r="582" spans="1:14" ht="12.75">
      <c r="A582" s="66"/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</row>
    <row r="583" spans="1:14" ht="12.75">
      <c r="A583" s="66"/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</row>
    <row r="584" spans="1:14" ht="12.75">
      <c r="A584" s="66"/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</row>
    <row r="585" spans="1:14" ht="12.75">
      <c r="A585" s="66"/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</row>
    <row r="586" spans="1:14" ht="12.75">
      <c r="A586" s="66"/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</row>
    <row r="587" spans="1:14" ht="12.75">
      <c r="A587" s="66"/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</row>
    <row r="588" spans="1:14" ht="12.75">
      <c r="A588" s="66"/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</row>
    <row r="589" spans="1:14" ht="12.75">
      <c r="A589" s="66"/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</row>
    <row r="590" spans="1:14" ht="12.75">
      <c r="A590" s="66"/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</row>
    <row r="591" spans="1:14" ht="12.75">
      <c r="A591" s="66"/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</row>
    <row r="592" spans="1:14" ht="12.75">
      <c r="A592" s="66"/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</row>
    <row r="593" spans="1:14" ht="12.75">
      <c r="A593" s="66"/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</row>
    <row r="594" spans="1:14" ht="12.75">
      <c r="A594" s="66"/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</row>
    <row r="595" spans="1:14" ht="12.75">
      <c r="A595" s="66"/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</row>
    <row r="596" spans="1:14" ht="12.75">
      <c r="A596" s="66"/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</row>
    <row r="597" spans="1:14" ht="12.75">
      <c r="A597" s="66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</row>
    <row r="598" spans="1:14" ht="12.75">
      <c r="A598" s="66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</row>
    <row r="599" spans="1:14" ht="12.75">
      <c r="A599" s="66"/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</row>
    <row r="600" spans="1:14" ht="12.75">
      <c r="A600" s="66"/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</row>
    <row r="601" spans="1:14" ht="12.75">
      <c r="A601" s="66"/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</row>
    <row r="602" spans="1:14" ht="12.75">
      <c r="A602" s="66"/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</row>
    <row r="603" spans="1:14" ht="12.75">
      <c r="A603" s="66"/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</row>
    <row r="604" spans="1:14" ht="12.75">
      <c r="A604" s="66"/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</row>
    <row r="605" spans="1:14" ht="12.75">
      <c r="A605" s="66"/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</row>
    <row r="606" spans="1:14" ht="12.75">
      <c r="A606" s="66"/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</row>
    <row r="607" spans="1:14" ht="12.75">
      <c r="A607" s="66"/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</row>
    <row r="608" spans="1:14" ht="12.75">
      <c r="A608" s="66"/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</row>
    <row r="609" spans="1:14" ht="12.75">
      <c r="A609" s="66"/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</row>
    <row r="610" spans="1:14" ht="12.75">
      <c r="A610" s="66"/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</row>
    <row r="611" spans="1:14" ht="12.75">
      <c r="A611" s="66"/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</row>
    <row r="612" spans="1:14" ht="12.75">
      <c r="A612" s="66"/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</row>
    <row r="613" spans="1:14" ht="12.75">
      <c r="A613" s="66"/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</row>
    <row r="614" spans="1:14" ht="12.75">
      <c r="A614" s="66"/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</row>
    <row r="615" spans="1:14" ht="12.75">
      <c r="A615" s="66"/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</row>
    <row r="616" spans="1:14" ht="12.75">
      <c r="A616" s="66"/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</row>
    <row r="617" spans="1:14" ht="12.75">
      <c r="A617" s="66"/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</row>
    <row r="618" spans="1:14" ht="12.75">
      <c r="A618" s="66"/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</row>
    <row r="619" spans="1:14" ht="12.75">
      <c r="A619" s="66"/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</row>
    <row r="620" spans="1:14" ht="12.75">
      <c r="A620" s="66"/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</row>
    <row r="621" spans="1:14" ht="12.75">
      <c r="A621" s="66"/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</row>
    <row r="622" spans="1:14" ht="12.75">
      <c r="A622" s="66"/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</row>
    <row r="623" spans="1:14" ht="12.75">
      <c r="A623" s="66"/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</row>
    <row r="624" spans="1:14" ht="12.75">
      <c r="A624" s="66"/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</row>
    <row r="625" spans="1:14" ht="12.75">
      <c r="A625" s="66"/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</row>
    <row r="626" spans="1:14" ht="12.75">
      <c r="A626" s="66"/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</row>
    <row r="627" spans="1:14" ht="12.75">
      <c r="A627" s="66"/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</row>
    <row r="628" spans="1:14" ht="12.75">
      <c r="A628" s="66"/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</row>
    <row r="629" spans="1:14" ht="12.75">
      <c r="A629" s="66"/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</row>
    <row r="630" spans="1:14" ht="12.75">
      <c r="A630" s="66"/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</row>
    <row r="631" spans="1:14" ht="12.75">
      <c r="A631" s="66"/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</row>
    <row r="632" spans="1:14" ht="12.75">
      <c r="A632" s="66"/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</row>
    <row r="633" spans="1:14" ht="12.75">
      <c r="A633" s="66"/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</row>
    <row r="634" spans="1:14" ht="12.75">
      <c r="A634" s="66"/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</row>
    <row r="635" spans="1:14" ht="12.75">
      <c r="A635" s="66"/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</row>
    <row r="636" spans="1:14" ht="12.75">
      <c r="A636" s="66"/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</row>
    <row r="637" spans="1:14" ht="12.75">
      <c r="A637" s="66"/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</row>
    <row r="638" spans="1:14" ht="12.75">
      <c r="A638" s="66"/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</row>
    <row r="639" spans="1:14" ht="12.75">
      <c r="A639" s="66"/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</row>
    <row r="640" spans="1:14" ht="12.75">
      <c r="A640" s="66"/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</row>
    <row r="641" spans="1:14" ht="12.75">
      <c r="A641" s="66"/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</row>
    <row r="642" spans="1:14" ht="12.75">
      <c r="A642" s="66"/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</row>
    <row r="643" spans="1:14" ht="12.75">
      <c r="A643" s="66"/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</row>
    <row r="644" spans="1:14" ht="12.75">
      <c r="A644" s="66"/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</row>
    <row r="645" spans="1:14" ht="12.75">
      <c r="A645" s="66"/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</row>
    <row r="646" spans="1:14" ht="12.75">
      <c r="A646" s="66"/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</row>
    <row r="647" spans="1:14" ht="12.75">
      <c r="A647" s="66"/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</row>
    <row r="648" spans="1:14" ht="12.75">
      <c r="A648" s="66"/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</row>
    <row r="649" spans="1:14" ht="12.75">
      <c r="A649" s="66"/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</row>
    <row r="650" spans="1:14" ht="12.75">
      <c r="A650" s="66"/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</row>
    <row r="651" spans="1:14" ht="12.75">
      <c r="A651" s="66"/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</row>
    <row r="652" spans="1:14" ht="12.75">
      <c r="A652" s="66"/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</row>
    <row r="653" spans="1:14" ht="12.75">
      <c r="A653" s="66"/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</row>
    <row r="654" spans="1:14" ht="12.75">
      <c r="A654" s="66"/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</row>
    <row r="655" spans="1:14" ht="12.75">
      <c r="A655" s="66"/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</row>
    <row r="656" spans="1:14" ht="12.75">
      <c r="A656" s="66"/>
      <c r="B656" s="66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</row>
    <row r="657" spans="1:14" ht="12.75">
      <c r="A657" s="66"/>
      <c r="B657" s="66"/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</row>
    <row r="658" spans="1:14" ht="12.75">
      <c r="A658" s="66"/>
      <c r="B658" s="66"/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</row>
    <row r="659" spans="1:14" ht="12.75">
      <c r="A659" s="66"/>
      <c r="B659" s="66"/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</row>
    <row r="660" spans="1:14" ht="12.75">
      <c r="A660" s="66"/>
      <c r="B660" s="66"/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</row>
    <row r="661" spans="1:14" ht="12.75">
      <c r="A661" s="66"/>
      <c r="B661" s="66"/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</row>
    <row r="662" spans="1:14" ht="12.75">
      <c r="A662" s="66"/>
      <c r="B662" s="66"/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</row>
    <row r="663" spans="1:14" ht="12.75">
      <c r="A663" s="66"/>
      <c r="B663" s="66"/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</row>
    <row r="664" spans="1:14" ht="12.75">
      <c r="A664" s="66"/>
      <c r="B664" s="66"/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</row>
    <row r="665" spans="1:14" ht="12.75">
      <c r="A665" s="66"/>
      <c r="B665" s="66"/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</row>
    <row r="666" spans="1:14" ht="12.75">
      <c r="A666" s="66"/>
      <c r="B666" s="66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</row>
    <row r="667" spans="1:14" ht="12.75">
      <c r="A667" s="66"/>
      <c r="B667" s="66"/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</row>
    <row r="668" spans="1:14" ht="12.75">
      <c r="A668" s="66"/>
      <c r="B668" s="66"/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</row>
    <row r="669" spans="1:14" ht="12.75">
      <c r="A669" s="66"/>
      <c r="B669" s="66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</row>
    <row r="670" spans="1:14" ht="12.75">
      <c r="A670" s="66"/>
      <c r="B670" s="66"/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</row>
    <row r="671" spans="1:14" ht="12.75">
      <c r="A671" s="66"/>
      <c r="B671" s="66"/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</row>
    <row r="672" spans="1:14" ht="12.75">
      <c r="A672" s="66"/>
      <c r="B672" s="66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</row>
    <row r="673" spans="1:14" ht="12.75">
      <c r="A673" s="66"/>
      <c r="B673" s="66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</row>
    <row r="674" spans="1:14" ht="12.75">
      <c r="A674" s="66"/>
      <c r="B674" s="66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</row>
    <row r="675" spans="1:14" ht="12.75">
      <c r="A675" s="66"/>
      <c r="B675" s="66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</row>
    <row r="676" spans="1:14" ht="12.75">
      <c r="A676" s="66"/>
      <c r="B676" s="66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</row>
    <row r="677" spans="1:14" ht="12.75">
      <c r="A677" s="66"/>
      <c r="B677" s="66"/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</row>
    <row r="678" spans="1:14" ht="12.75">
      <c r="A678" s="66"/>
      <c r="B678" s="66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</row>
    <row r="679" spans="1:14" ht="12.75">
      <c r="A679" s="66"/>
      <c r="B679" s="66"/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</row>
    <row r="680" spans="1:14" ht="12.75">
      <c r="A680" s="66"/>
      <c r="B680" s="66"/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</row>
    <row r="681" spans="1:14" ht="12.75">
      <c r="A681" s="66"/>
      <c r="B681" s="66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</row>
    <row r="682" spans="1:14" ht="12.75">
      <c r="A682" s="66"/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</row>
    <row r="683" spans="1:14" ht="12.75">
      <c r="A683" s="66"/>
      <c r="B683" s="6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</row>
    <row r="684" spans="1:14" ht="12.75">
      <c r="A684" s="66"/>
      <c r="B684" s="66"/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</row>
    <row r="685" spans="1:14" ht="12.75">
      <c r="A685" s="66"/>
      <c r="B685" s="66"/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</row>
    <row r="686" spans="1:14" ht="12.75">
      <c r="A686" s="66"/>
      <c r="B686" s="6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</row>
    <row r="687" spans="1:14" ht="12.75">
      <c r="A687" s="66"/>
      <c r="B687" s="66"/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</row>
    <row r="688" spans="1:14" ht="12.75">
      <c r="A688" s="66"/>
      <c r="B688" s="66"/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</row>
    <row r="689" spans="1:14" ht="12.75">
      <c r="A689" s="66"/>
      <c r="B689" s="66"/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</row>
    <row r="690" spans="1:14" ht="12.75">
      <c r="A690" s="66"/>
      <c r="B690" s="66"/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</row>
    <row r="691" spans="1:14" ht="12.75">
      <c r="A691" s="66"/>
      <c r="B691" s="66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</row>
    <row r="692" spans="1:14" ht="12.75">
      <c r="A692" s="66"/>
      <c r="B692" s="66"/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</row>
    <row r="693" spans="1:14" ht="12.75">
      <c r="A693" s="66"/>
      <c r="B693" s="66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</row>
    <row r="694" spans="1:14" ht="12.75">
      <c r="A694" s="66"/>
      <c r="B694" s="66"/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</row>
    <row r="695" spans="1:14" ht="12.75">
      <c r="A695" s="66"/>
      <c r="B695" s="66"/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</row>
    <row r="696" spans="1:14" ht="12.75">
      <c r="A696" s="66"/>
      <c r="B696" s="66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</row>
    <row r="697" spans="1:14" ht="12.75">
      <c r="A697" s="66"/>
      <c r="B697" s="66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</row>
    <row r="698" spans="1:14" ht="12.75">
      <c r="A698" s="66"/>
      <c r="B698" s="66"/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</row>
    <row r="699" spans="1:14" ht="12.75">
      <c r="A699" s="66"/>
      <c r="B699" s="66"/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</row>
    <row r="700" spans="1:14" ht="12.75">
      <c r="A700" s="66"/>
      <c r="B700" s="66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</row>
    <row r="701" spans="1:14" ht="12.75">
      <c r="A701" s="66"/>
      <c r="B701" s="66"/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</row>
    <row r="702" spans="1:14" ht="12.75">
      <c r="A702" s="66"/>
      <c r="B702" s="6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</row>
    <row r="703" spans="1:14" ht="12.75">
      <c r="A703" s="66"/>
      <c r="B703" s="66"/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</row>
    <row r="704" spans="1:14" ht="12.75">
      <c r="A704" s="66"/>
      <c r="B704" s="66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</row>
    <row r="705" spans="1:14" ht="12.75">
      <c r="A705" s="66"/>
      <c r="B705" s="66"/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</row>
    <row r="706" spans="1:14" ht="12.75">
      <c r="A706" s="66"/>
      <c r="B706" s="66"/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</row>
    <row r="707" spans="1:14" ht="12.75">
      <c r="A707" s="66"/>
      <c r="B707" s="66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</row>
    <row r="708" spans="1:14" ht="12.75">
      <c r="A708" s="66"/>
      <c r="B708" s="66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</row>
    <row r="709" spans="1:14" ht="12.75">
      <c r="A709" s="66"/>
      <c r="B709" s="66"/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</row>
    <row r="710" spans="1:14" ht="12.75">
      <c r="A710" s="66"/>
      <c r="B710" s="66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</row>
    <row r="711" spans="1:14" ht="12.75">
      <c r="A711" s="66"/>
      <c r="B711" s="66"/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</row>
    <row r="712" spans="1:14" ht="12.75">
      <c r="A712" s="66"/>
      <c r="B712" s="66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</row>
    <row r="713" spans="1:14" ht="12.75">
      <c r="A713" s="66"/>
      <c r="B713" s="66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</row>
    <row r="714" spans="1:14" ht="12.75">
      <c r="A714" s="66"/>
      <c r="B714" s="6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</row>
    <row r="715" spans="1:14" ht="12.75">
      <c r="A715" s="66"/>
      <c r="B715" s="66"/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</row>
    <row r="716" spans="1:14" ht="12.75">
      <c r="A716" s="66"/>
      <c r="B716" s="66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</row>
    <row r="717" spans="1:14" ht="12.75">
      <c r="A717" s="66"/>
      <c r="B717" s="66"/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</row>
    <row r="718" spans="1:14" ht="12.75">
      <c r="A718" s="66"/>
      <c r="B718" s="66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</row>
    <row r="719" spans="1:14" ht="12.75">
      <c r="A719" s="66"/>
      <c r="B719" s="66"/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</row>
    <row r="720" spans="1:14" ht="12.75">
      <c r="A720" s="66"/>
      <c r="B720" s="66"/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</row>
    <row r="721" spans="1:14" ht="12.75">
      <c r="A721" s="66"/>
      <c r="B721" s="66"/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</row>
    <row r="722" spans="1:14" ht="12.75">
      <c r="A722" s="66"/>
      <c r="B722" s="66"/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</row>
    <row r="723" spans="1:14" ht="12.75">
      <c r="A723" s="66"/>
      <c r="B723" s="66"/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</row>
    <row r="724" spans="1:14" ht="12.75">
      <c r="A724" s="66"/>
      <c r="B724" s="66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</row>
    <row r="725" spans="1:14" ht="12.75">
      <c r="A725" s="66"/>
      <c r="B725" s="66"/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</row>
    <row r="726" spans="1:14" ht="12.75">
      <c r="A726" s="66"/>
      <c r="B726" s="66"/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</row>
    <row r="727" spans="1:14" ht="12.75">
      <c r="A727" s="66"/>
      <c r="B727" s="66"/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</row>
    <row r="728" spans="1:14" ht="12.75">
      <c r="A728" s="66"/>
      <c r="B728" s="66"/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</row>
    <row r="729" spans="1:14" ht="12.75">
      <c r="A729" s="66"/>
      <c r="B729" s="66"/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</row>
    <row r="730" spans="1:14" ht="12.75">
      <c r="A730" s="66"/>
      <c r="B730" s="66"/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</row>
    <row r="731" spans="1:14" ht="12.75">
      <c r="A731" s="66"/>
      <c r="B731" s="66"/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</row>
    <row r="732" spans="1:14" ht="12.75">
      <c r="A732" s="66"/>
      <c r="B732" s="66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</row>
    <row r="733" spans="1:14" ht="12.75">
      <c r="A733" s="66"/>
      <c r="B733" s="66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</row>
    <row r="734" spans="1:14" ht="12.75">
      <c r="A734" s="66"/>
      <c r="B734" s="66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</row>
    <row r="735" spans="1:14" ht="12.75">
      <c r="A735" s="66"/>
      <c r="B735" s="66"/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</row>
    <row r="736" spans="1:14" ht="12.75">
      <c r="A736" s="66"/>
      <c r="B736" s="66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</row>
    <row r="737" spans="1:14" ht="12.75">
      <c r="A737" s="66"/>
      <c r="B737" s="66"/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</row>
    <row r="738" spans="1:14" ht="12.75">
      <c r="A738" s="66"/>
      <c r="B738" s="66"/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</row>
    <row r="739" spans="1:14" ht="12.75">
      <c r="A739" s="66"/>
      <c r="B739" s="6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</row>
    <row r="740" spans="1:14" ht="12.75">
      <c r="A740" s="66"/>
      <c r="B740" s="66"/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</row>
    <row r="741" spans="1:14" ht="12.75">
      <c r="A741" s="66"/>
      <c r="B741" s="66"/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</row>
    <row r="742" spans="1:14" ht="12.75">
      <c r="A742" s="66"/>
      <c r="B742" s="66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</row>
    <row r="743" spans="1:14" ht="12.75">
      <c r="A743" s="66"/>
      <c r="B743" s="66"/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</row>
    <row r="744" spans="1:14" ht="12.75">
      <c r="A744" s="66"/>
      <c r="B744" s="66"/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</row>
    <row r="745" spans="1:14" ht="12.75">
      <c r="A745" s="66"/>
      <c r="B745" s="66"/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</row>
    <row r="746" spans="1:14" ht="12.75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</row>
    <row r="747" spans="1:14" ht="12.75">
      <c r="A747" s="66"/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</row>
    <row r="748" spans="1:14" ht="12.75">
      <c r="A748" s="66"/>
      <c r="B748" s="66"/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</row>
    <row r="749" spans="1:14" ht="12.75">
      <c r="A749" s="66"/>
      <c r="B749" s="66"/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</row>
    <row r="750" spans="1:14" ht="12.75">
      <c r="A750" s="66"/>
      <c r="B750" s="66"/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</row>
    <row r="751" spans="1:14" ht="12.75">
      <c r="A751" s="66"/>
      <c r="B751" s="66"/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</row>
    <row r="752" spans="1:14" ht="12.75">
      <c r="A752" s="66"/>
      <c r="B752" s="66"/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</row>
    <row r="753" spans="1:14" ht="12.75">
      <c r="A753" s="66"/>
      <c r="B753" s="66"/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</row>
    <row r="754" spans="1:14" ht="12.75">
      <c r="A754" s="66"/>
      <c r="B754" s="66"/>
      <c r="C754" s="66"/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</row>
    <row r="755" spans="1:14" ht="12.75">
      <c r="A755" s="66"/>
      <c r="B755" s="66"/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</row>
    <row r="756" spans="1:14" ht="12.75">
      <c r="A756" s="66"/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</row>
    <row r="757" spans="1:14" ht="12.75">
      <c r="A757" s="66"/>
      <c r="B757" s="66"/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</row>
    <row r="758" spans="1:14" ht="12.75">
      <c r="A758" s="66"/>
      <c r="B758" s="66"/>
      <c r="C758" s="66"/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</row>
    <row r="759" spans="1:14" ht="12.75">
      <c r="A759" s="66"/>
      <c r="B759" s="66"/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</row>
    <row r="760" spans="1:14" ht="12.75">
      <c r="A760" s="66"/>
      <c r="B760" s="66"/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</row>
    <row r="761" spans="1:14" ht="12.75">
      <c r="A761" s="66"/>
      <c r="B761" s="66"/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</row>
    <row r="762" spans="1:14" ht="12.75">
      <c r="A762" s="66"/>
      <c r="B762" s="66"/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</row>
    <row r="763" spans="1:14" ht="12.75">
      <c r="A763" s="66"/>
      <c r="B763" s="66"/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</row>
    <row r="764" spans="1:14" ht="12.75">
      <c r="A764" s="66"/>
      <c r="B764" s="66"/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</row>
    <row r="765" spans="1:14" ht="12.75">
      <c r="A765" s="66"/>
      <c r="B765" s="66"/>
      <c r="C765" s="66"/>
      <c r="D765" s="66"/>
      <c r="E765" s="66"/>
      <c r="F765" s="66"/>
      <c r="G765" s="66"/>
      <c r="H765" s="66"/>
      <c r="I765" s="66"/>
      <c r="J765" s="66"/>
      <c r="K765" s="66"/>
      <c r="L765" s="66"/>
      <c r="M765" s="66"/>
      <c r="N765" s="66"/>
    </row>
    <row r="766" spans="1:14" ht="12.75">
      <c r="A766" s="66"/>
      <c r="B766" s="66"/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</row>
    <row r="767" spans="1:14" ht="12.75">
      <c r="A767" s="66"/>
      <c r="B767" s="66"/>
      <c r="C767" s="66"/>
      <c r="D767" s="66"/>
      <c r="E767" s="66"/>
      <c r="F767" s="66"/>
      <c r="G767" s="66"/>
      <c r="H767" s="66"/>
      <c r="I767" s="66"/>
      <c r="J767" s="66"/>
      <c r="K767" s="66"/>
      <c r="L767" s="66"/>
      <c r="M767" s="66"/>
      <c r="N767" s="66"/>
    </row>
    <row r="768" spans="1:14" ht="12.75">
      <c r="A768" s="66"/>
      <c r="B768" s="66"/>
      <c r="C768" s="66"/>
      <c r="D768" s="66"/>
      <c r="E768" s="66"/>
      <c r="F768" s="66"/>
      <c r="G768" s="66"/>
      <c r="H768" s="66"/>
      <c r="I768" s="66"/>
      <c r="J768" s="66"/>
      <c r="K768" s="66"/>
      <c r="L768" s="66"/>
      <c r="M768" s="66"/>
      <c r="N768" s="66"/>
    </row>
    <row r="769" spans="1:14" ht="12.75">
      <c r="A769" s="66"/>
      <c r="B769" s="66"/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</row>
    <row r="770" spans="1:14" ht="12.75">
      <c r="A770" s="66"/>
      <c r="B770" s="66"/>
      <c r="C770" s="66"/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</row>
    <row r="771" spans="1:14" ht="12.75">
      <c r="A771" s="66"/>
      <c r="B771" s="66"/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</row>
    <row r="772" spans="1:14" ht="12.75">
      <c r="A772" s="66"/>
      <c r="B772" s="66"/>
      <c r="C772" s="66"/>
      <c r="D772" s="66"/>
      <c r="E772" s="66"/>
      <c r="F772" s="66"/>
      <c r="G772" s="66"/>
      <c r="H772" s="66"/>
      <c r="I772" s="66"/>
      <c r="J772" s="66"/>
      <c r="K772" s="66"/>
      <c r="L772" s="66"/>
      <c r="M772" s="66"/>
      <c r="N772" s="66"/>
    </row>
    <row r="773" spans="1:14" ht="12.75">
      <c r="A773" s="66"/>
      <c r="B773" s="66"/>
      <c r="C773" s="66"/>
      <c r="D773" s="66"/>
      <c r="E773" s="66"/>
      <c r="F773" s="66"/>
      <c r="G773" s="66"/>
      <c r="H773" s="66"/>
      <c r="I773" s="66"/>
      <c r="J773" s="66"/>
      <c r="K773" s="66"/>
      <c r="L773" s="66"/>
      <c r="M773" s="66"/>
      <c r="N773" s="66"/>
    </row>
    <row r="774" spans="1:14" ht="12.75">
      <c r="A774" s="66"/>
      <c r="B774" s="66"/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</row>
    <row r="775" spans="1:14" ht="12.75">
      <c r="A775" s="66"/>
      <c r="B775" s="66"/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</row>
    <row r="776" spans="1:14" ht="12.75">
      <c r="A776" s="66"/>
      <c r="B776" s="66"/>
      <c r="C776" s="66"/>
      <c r="D776" s="66"/>
      <c r="E776" s="66"/>
      <c r="F776" s="66"/>
      <c r="G776" s="66"/>
      <c r="H776" s="66"/>
      <c r="I776" s="66"/>
      <c r="J776" s="66"/>
      <c r="K776" s="66"/>
      <c r="L776" s="66"/>
      <c r="M776" s="66"/>
      <c r="N776" s="66"/>
    </row>
    <row r="777" spans="1:14" ht="12.75">
      <c r="A777" s="66"/>
      <c r="B777" s="66"/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</row>
    <row r="778" spans="1:14" ht="12.75">
      <c r="A778" s="66"/>
      <c r="B778" s="66"/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</row>
    <row r="779" spans="1:14" ht="12.75">
      <c r="A779" s="66"/>
      <c r="B779" s="66"/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</row>
    <row r="780" spans="1:14" ht="12.75">
      <c r="A780" s="66"/>
      <c r="B780" s="66"/>
      <c r="C780" s="66"/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</row>
    <row r="781" spans="1:14" ht="12.75">
      <c r="A781" s="66"/>
      <c r="B781" s="66"/>
      <c r="C781" s="66"/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</row>
    <row r="782" spans="1:14" ht="12.75">
      <c r="A782" s="66"/>
      <c r="B782" s="66"/>
      <c r="C782" s="66"/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</row>
    <row r="783" spans="1:14" ht="12.75">
      <c r="A783" s="66"/>
      <c r="B783" s="66"/>
      <c r="C783" s="66"/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</row>
    <row r="784" spans="1:14" ht="12.75">
      <c r="A784" s="66"/>
      <c r="B784" s="66"/>
      <c r="C784" s="66"/>
      <c r="D784" s="66"/>
      <c r="E784" s="66"/>
      <c r="F784" s="66"/>
      <c r="G784" s="66"/>
      <c r="H784" s="66"/>
      <c r="I784" s="66"/>
      <c r="J784" s="66"/>
      <c r="K784" s="66"/>
      <c r="L784" s="66"/>
      <c r="M784" s="66"/>
      <c r="N784" s="66"/>
    </row>
    <row r="785" spans="1:14" ht="12.75">
      <c r="A785" s="66"/>
      <c r="B785" s="66"/>
      <c r="C785" s="66"/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</row>
    <row r="786" spans="1:14" ht="12.75">
      <c r="A786" s="66"/>
      <c r="B786" s="66"/>
      <c r="C786" s="66"/>
      <c r="D786" s="66"/>
      <c r="E786" s="66"/>
      <c r="F786" s="66"/>
      <c r="G786" s="66"/>
      <c r="H786" s="66"/>
      <c r="I786" s="66"/>
      <c r="J786" s="66"/>
      <c r="K786" s="66"/>
      <c r="L786" s="66"/>
      <c r="M786" s="66"/>
      <c r="N786" s="66"/>
    </row>
    <row r="787" spans="1:14" ht="12.75">
      <c r="A787" s="66"/>
      <c r="B787" s="66"/>
      <c r="C787" s="66"/>
      <c r="D787" s="66"/>
      <c r="E787" s="66"/>
      <c r="F787" s="66"/>
      <c r="G787" s="66"/>
      <c r="H787" s="66"/>
      <c r="I787" s="66"/>
      <c r="J787" s="66"/>
      <c r="K787" s="66"/>
      <c r="L787" s="66"/>
      <c r="M787" s="66"/>
      <c r="N787" s="66"/>
    </row>
    <row r="788" spans="1:14" ht="12.75">
      <c r="A788" s="66"/>
      <c r="B788" s="66"/>
      <c r="C788" s="66"/>
      <c r="D788" s="66"/>
      <c r="E788" s="66"/>
      <c r="F788" s="66"/>
      <c r="G788" s="66"/>
      <c r="H788" s="66"/>
      <c r="I788" s="66"/>
      <c r="J788" s="66"/>
      <c r="K788" s="66"/>
      <c r="L788" s="66"/>
      <c r="M788" s="66"/>
      <c r="N788" s="66"/>
    </row>
    <row r="789" spans="1:14" ht="12.75">
      <c r="A789" s="66"/>
      <c r="B789" s="66"/>
      <c r="C789" s="66"/>
      <c r="D789" s="66"/>
      <c r="E789" s="66"/>
      <c r="F789" s="66"/>
      <c r="G789" s="66"/>
      <c r="H789" s="66"/>
      <c r="I789" s="66"/>
      <c r="J789" s="66"/>
      <c r="K789" s="66"/>
      <c r="L789" s="66"/>
      <c r="M789" s="66"/>
      <c r="N789" s="66"/>
    </row>
    <row r="790" spans="1:14" ht="12.75">
      <c r="A790" s="66"/>
      <c r="B790" s="66"/>
      <c r="C790" s="66"/>
      <c r="D790" s="66"/>
      <c r="E790" s="66"/>
      <c r="F790" s="66"/>
      <c r="G790" s="66"/>
      <c r="H790" s="66"/>
      <c r="I790" s="66"/>
      <c r="J790" s="66"/>
      <c r="K790" s="66"/>
      <c r="L790" s="66"/>
      <c r="M790" s="66"/>
      <c r="N790" s="66"/>
    </row>
    <row r="791" spans="1:14" ht="12.75">
      <c r="A791" s="66"/>
      <c r="B791" s="66"/>
      <c r="C791" s="66"/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</row>
    <row r="792" spans="1:14" ht="12.75">
      <c r="A792" s="66"/>
      <c r="B792" s="66"/>
      <c r="C792" s="66"/>
      <c r="D792" s="66"/>
      <c r="E792" s="66"/>
      <c r="F792" s="66"/>
      <c r="G792" s="66"/>
      <c r="H792" s="66"/>
      <c r="I792" s="66"/>
      <c r="J792" s="66"/>
      <c r="K792" s="66"/>
      <c r="L792" s="66"/>
      <c r="M792" s="66"/>
      <c r="N792" s="66"/>
    </row>
    <row r="793" spans="1:14" ht="12.75">
      <c r="A793" s="66"/>
      <c r="B793" s="66"/>
      <c r="C793" s="66"/>
      <c r="D793" s="66"/>
      <c r="E793" s="66"/>
      <c r="F793" s="66"/>
      <c r="G793" s="66"/>
      <c r="H793" s="66"/>
      <c r="I793" s="66"/>
      <c r="J793" s="66"/>
      <c r="K793" s="66"/>
      <c r="L793" s="66"/>
      <c r="M793" s="66"/>
      <c r="N793" s="66"/>
    </row>
    <row r="794" spans="1:14" ht="12.75">
      <c r="A794" s="66"/>
      <c r="B794" s="66"/>
      <c r="C794" s="66"/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</row>
    <row r="795" spans="1:14" ht="12.75">
      <c r="A795" s="66"/>
      <c r="B795" s="66"/>
      <c r="C795" s="66"/>
      <c r="D795" s="66"/>
      <c r="E795" s="66"/>
      <c r="F795" s="66"/>
      <c r="G795" s="66"/>
      <c r="H795" s="66"/>
      <c r="I795" s="66"/>
      <c r="J795" s="66"/>
      <c r="K795" s="66"/>
      <c r="L795" s="66"/>
      <c r="M795" s="66"/>
      <c r="N795" s="66"/>
    </row>
    <row r="796" spans="1:14" ht="12.75">
      <c r="A796" s="66"/>
      <c r="B796" s="66"/>
      <c r="C796" s="66"/>
      <c r="D796" s="66"/>
      <c r="E796" s="66"/>
      <c r="F796" s="66"/>
      <c r="G796" s="66"/>
      <c r="H796" s="66"/>
      <c r="I796" s="66"/>
      <c r="J796" s="66"/>
      <c r="K796" s="66"/>
      <c r="L796" s="66"/>
      <c r="M796" s="66"/>
      <c r="N796" s="66"/>
    </row>
    <row r="797" spans="1:14" ht="12.75">
      <c r="A797" s="66"/>
      <c r="B797" s="66"/>
      <c r="C797" s="66"/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</row>
    <row r="798" spans="1:14" ht="12.75">
      <c r="A798" s="66"/>
      <c r="B798" s="66"/>
      <c r="C798" s="66"/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</row>
    <row r="799" spans="1:14" ht="12.75">
      <c r="A799" s="66"/>
      <c r="B799" s="66"/>
      <c r="C799" s="66"/>
      <c r="D799" s="66"/>
      <c r="E799" s="66"/>
      <c r="F799" s="66"/>
      <c r="G799" s="66"/>
      <c r="H799" s="66"/>
      <c r="I799" s="66"/>
      <c r="J799" s="66"/>
      <c r="K799" s="66"/>
      <c r="L799" s="66"/>
      <c r="M799" s="66"/>
      <c r="N799" s="66"/>
    </row>
    <row r="800" spans="1:14" ht="12.75">
      <c r="A800" s="66"/>
      <c r="B800" s="66"/>
      <c r="C800" s="66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</row>
    <row r="801" spans="1:14" ht="12.75">
      <c r="A801" s="66"/>
      <c r="B801" s="66"/>
      <c r="C801" s="66"/>
      <c r="D801" s="66"/>
      <c r="E801" s="66"/>
      <c r="F801" s="66"/>
      <c r="G801" s="66"/>
      <c r="H801" s="66"/>
      <c r="I801" s="66"/>
      <c r="J801" s="66"/>
      <c r="K801" s="66"/>
      <c r="L801" s="66"/>
      <c r="M801" s="66"/>
      <c r="N801" s="66"/>
    </row>
    <row r="802" spans="1:14" ht="12.75">
      <c r="A802" s="66"/>
      <c r="B802" s="66"/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</row>
    <row r="803" spans="1:14" ht="12.75">
      <c r="A803" s="66"/>
      <c r="B803" s="66"/>
      <c r="C803" s="66"/>
      <c r="D803" s="66"/>
      <c r="E803" s="66"/>
      <c r="F803" s="66"/>
      <c r="G803" s="66"/>
      <c r="H803" s="66"/>
      <c r="I803" s="66"/>
      <c r="J803" s="66"/>
      <c r="K803" s="66"/>
      <c r="L803" s="66"/>
      <c r="M803" s="66"/>
      <c r="N803" s="66"/>
    </row>
    <row r="804" spans="1:14" ht="12.75">
      <c r="A804" s="66"/>
      <c r="B804" s="66"/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</row>
    <row r="805" spans="1:14" ht="12.75">
      <c r="A805" s="66"/>
      <c r="B805" s="66"/>
      <c r="C805" s="66"/>
      <c r="D805" s="66"/>
      <c r="E805" s="66"/>
      <c r="F805" s="66"/>
      <c r="G805" s="66"/>
      <c r="H805" s="66"/>
      <c r="I805" s="66"/>
      <c r="J805" s="66"/>
      <c r="K805" s="66"/>
      <c r="L805" s="66"/>
      <c r="M805" s="66"/>
      <c r="N805" s="66"/>
    </row>
    <row r="806" spans="1:14" ht="12.75">
      <c r="A806" s="66"/>
      <c r="B806" s="66"/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</row>
    <row r="807" spans="1:14" ht="12.75">
      <c r="A807" s="66"/>
      <c r="B807" s="66"/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</row>
    <row r="808" spans="1:14" ht="12.75">
      <c r="A808" s="66"/>
      <c r="B808" s="66"/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</row>
    <row r="809" spans="1:14" ht="12.75">
      <c r="A809" s="66"/>
      <c r="B809" s="66"/>
      <c r="C809" s="66"/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</row>
    <row r="810" spans="1:14" ht="12.75">
      <c r="A810" s="66"/>
      <c r="B810" s="66"/>
      <c r="C810" s="66"/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</row>
    <row r="811" spans="1:14" ht="12.75">
      <c r="A811" s="66"/>
      <c r="B811" s="66"/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</row>
    <row r="812" spans="1:14" ht="12.75">
      <c r="A812" s="66"/>
      <c r="B812" s="66"/>
      <c r="C812" s="66"/>
      <c r="D812" s="66"/>
      <c r="E812" s="66"/>
      <c r="F812" s="66"/>
      <c r="G812" s="66"/>
      <c r="H812" s="66"/>
      <c r="I812" s="66"/>
      <c r="J812" s="66"/>
      <c r="K812" s="66"/>
      <c r="L812" s="66"/>
      <c r="M812" s="66"/>
      <c r="N812" s="66"/>
    </row>
    <row r="813" spans="1:14" ht="12.75">
      <c r="A813" s="66"/>
      <c r="B813" s="66"/>
      <c r="C813" s="66"/>
      <c r="D813" s="66"/>
      <c r="E813" s="66"/>
      <c r="F813" s="66"/>
      <c r="G813" s="66"/>
      <c r="H813" s="66"/>
      <c r="I813" s="66"/>
      <c r="J813" s="66"/>
      <c r="K813" s="66"/>
      <c r="L813" s="66"/>
      <c r="M813" s="66"/>
      <c r="N813" s="66"/>
    </row>
    <row r="814" spans="1:14" ht="12.75">
      <c r="A814" s="66"/>
      <c r="B814" s="66"/>
      <c r="C814" s="66"/>
      <c r="D814" s="66"/>
      <c r="E814" s="66"/>
      <c r="F814" s="66"/>
      <c r="G814" s="66"/>
      <c r="H814" s="66"/>
      <c r="I814" s="66"/>
      <c r="J814" s="66"/>
      <c r="K814" s="66"/>
      <c r="L814" s="66"/>
      <c r="M814" s="66"/>
      <c r="N814" s="66"/>
    </row>
    <row r="815" spans="1:14" ht="12.75">
      <c r="A815" s="66"/>
      <c r="B815" s="66"/>
      <c r="C815" s="66"/>
      <c r="D815" s="66"/>
      <c r="E815" s="66"/>
      <c r="F815" s="66"/>
      <c r="G815" s="66"/>
      <c r="H815" s="66"/>
      <c r="I815" s="66"/>
      <c r="J815" s="66"/>
      <c r="K815" s="66"/>
      <c r="L815" s="66"/>
      <c r="M815" s="66"/>
      <c r="N815" s="66"/>
    </row>
    <row r="816" spans="1:14" ht="12.75">
      <c r="A816" s="66"/>
      <c r="B816" s="66"/>
      <c r="C816" s="66"/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</row>
    <row r="817" spans="1:14" ht="12.75">
      <c r="A817" s="66"/>
      <c r="B817" s="66"/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</row>
    <row r="818" spans="1:14" ht="12.75">
      <c r="A818" s="66"/>
      <c r="B818" s="66"/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</row>
    <row r="819" spans="1:14" ht="12.75">
      <c r="A819" s="66"/>
      <c r="B819" s="66"/>
      <c r="C819" s="66"/>
      <c r="D819" s="66"/>
      <c r="E819" s="66"/>
      <c r="F819" s="66"/>
      <c r="G819" s="66"/>
      <c r="H819" s="66"/>
      <c r="I819" s="66"/>
      <c r="J819" s="66"/>
      <c r="K819" s="66"/>
      <c r="L819" s="66"/>
      <c r="M819" s="66"/>
      <c r="N819" s="66"/>
    </row>
    <row r="820" spans="1:14" ht="12.75">
      <c r="A820" s="66"/>
      <c r="B820" s="66"/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</row>
    <row r="821" spans="1:14" ht="12.75">
      <c r="A821" s="66"/>
      <c r="B821" s="66"/>
      <c r="C821" s="66"/>
      <c r="D821" s="66"/>
      <c r="E821" s="66"/>
      <c r="F821" s="66"/>
      <c r="G821" s="66"/>
      <c r="H821" s="66"/>
      <c r="I821" s="66"/>
      <c r="J821" s="66"/>
      <c r="K821" s="66"/>
      <c r="L821" s="66"/>
      <c r="M821" s="66"/>
      <c r="N821" s="66"/>
    </row>
    <row r="822" spans="1:14" ht="12.75">
      <c r="A822" s="66"/>
      <c r="B822" s="66"/>
      <c r="C822" s="66"/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</row>
    <row r="823" spans="1:14" ht="12.75">
      <c r="A823" s="66"/>
      <c r="B823" s="66"/>
      <c r="C823" s="66"/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</row>
    <row r="824" spans="1:14" ht="12.75">
      <c r="A824" s="66"/>
      <c r="B824" s="66"/>
      <c r="C824" s="66"/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</row>
    <row r="825" spans="1:14" ht="12.75">
      <c r="A825" s="66"/>
      <c r="B825" s="66"/>
      <c r="C825" s="66"/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</row>
    <row r="826" spans="1:14" ht="12.75">
      <c r="A826" s="66"/>
      <c r="B826" s="66"/>
      <c r="C826" s="66"/>
      <c r="D826" s="66"/>
      <c r="E826" s="66"/>
      <c r="F826" s="66"/>
      <c r="G826" s="66"/>
      <c r="H826" s="66"/>
      <c r="I826" s="66"/>
      <c r="J826" s="66"/>
      <c r="K826" s="66"/>
      <c r="L826" s="66"/>
      <c r="M826" s="66"/>
      <c r="N826" s="66"/>
    </row>
    <row r="827" spans="1:14" ht="12.75">
      <c r="A827" s="66"/>
      <c r="B827" s="66"/>
      <c r="C827" s="66"/>
      <c r="D827" s="66"/>
      <c r="E827" s="66"/>
      <c r="F827" s="66"/>
      <c r="G827" s="66"/>
      <c r="H827" s="66"/>
      <c r="I827" s="66"/>
      <c r="J827" s="66"/>
      <c r="K827" s="66"/>
      <c r="L827" s="66"/>
      <c r="M827" s="66"/>
      <c r="N827" s="66"/>
    </row>
    <row r="828" spans="1:14" ht="12.75">
      <c r="A828" s="66"/>
      <c r="B828" s="66"/>
      <c r="C828" s="66"/>
      <c r="D828" s="66"/>
      <c r="E828" s="66"/>
      <c r="F828" s="66"/>
      <c r="G828" s="66"/>
      <c r="H828" s="66"/>
      <c r="I828" s="66"/>
      <c r="J828" s="66"/>
      <c r="K828" s="66"/>
      <c r="L828" s="66"/>
      <c r="M828" s="66"/>
      <c r="N828" s="66"/>
    </row>
    <row r="829" spans="1:14" ht="12.75">
      <c r="A829" s="66"/>
      <c r="B829" s="66"/>
      <c r="C829" s="66"/>
      <c r="D829" s="66"/>
      <c r="E829" s="66"/>
      <c r="F829" s="66"/>
      <c r="G829" s="66"/>
      <c r="H829" s="66"/>
      <c r="I829" s="66"/>
      <c r="J829" s="66"/>
      <c r="K829" s="66"/>
      <c r="L829" s="66"/>
      <c r="M829" s="66"/>
      <c r="N829" s="66"/>
    </row>
    <row r="830" spans="1:14" ht="12.75">
      <c r="A830" s="66"/>
      <c r="B830" s="66"/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</row>
    <row r="831" spans="1:14" ht="12.75">
      <c r="A831" s="66"/>
      <c r="B831" s="66"/>
      <c r="C831" s="66"/>
      <c r="D831" s="66"/>
      <c r="E831" s="66"/>
      <c r="F831" s="66"/>
      <c r="G831" s="66"/>
      <c r="H831" s="66"/>
      <c r="I831" s="66"/>
      <c r="J831" s="66"/>
      <c r="K831" s="66"/>
      <c r="L831" s="66"/>
      <c r="M831" s="66"/>
      <c r="N831" s="66"/>
    </row>
    <row r="832" spans="1:14" ht="12.75">
      <c r="A832" s="66"/>
      <c r="B832" s="66"/>
      <c r="C832" s="66"/>
      <c r="D832" s="66"/>
      <c r="E832" s="66"/>
      <c r="F832" s="66"/>
      <c r="G832" s="66"/>
      <c r="H832" s="66"/>
      <c r="I832" s="66"/>
      <c r="J832" s="66"/>
      <c r="K832" s="66"/>
      <c r="L832" s="66"/>
      <c r="M832" s="66"/>
      <c r="N832" s="66"/>
    </row>
    <row r="833" spans="1:14" ht="12.75">
      <c r="A833" s="66"/>
      <c r="B833" s="66"/>
      <c r="C833" s="66"/>
      <c r="D833" s="66"/>
      <c r="E833" s="66"/>
      <c r="F833" s="66"/>
      <c r="G833" s="66"/>
      <c r="H833" s="66"/>
      <c r="I833" s="66"/>
      <c r="J833" s="66"/>
      <c r="K833" s="66"/>
      <c r="L833" s="66"/>
      <c r="M833" s="66"/>
      <c r="N833" s="66"/>
    </row>
    <row r="834" spans="1:14" ht="12.75">
      <c r="A834" s="66"/>
      <c r="B834" s="66"/>
      <c r="C834" s="66"/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</row>
    <row r="835" spans="1:14" ht="12.75">
      <c r="A835" s="66"/>
      <c r="B835" s="66"/>
      <c r="C835" s="66"/>
      <c r="D835" s="66"/>
      <c r="E835" s="66"/>
      <c r="F835" s="66"/>
      <c r="G835" s="66"/>
      <c r="H835" s="66"/>
      <c r="I835" s="66"/>
      <c r="J835" s="66"/>
      <c r="K835" s="66"/>
      <c r="L835" s="66"/>
      <c r="M835" s="66"/>
      <c r="N835" s="66"/>
    </row>
    <row r="836" spans="1:14" ht="12.75">
      <c r="A836" s="66"/>
      <c r="B836" s="66"/>
      <c r="C836" s="66"/>
      <c r="D836" s="66"/>
      <c r="E836" s="66"/>
      <c r="F836" s="66"/>
      <c r="G836" s="66"/>
      <c r="H836" s="66"/>
      <c r="I836" s="66"/>
      <c r="J836" s="66"/>
      <c r="K836" s="66"/>
      <c r="L836" s="66"/>
      <c r="M836" s="66"/>
      <c r="N836" s="66"/>
    </row>
    <row r="837" spans="1:14" ht="12.75">
      <c r="A837" s="66"/>
      <c r="B837" s="66"/>
      <c r="C837" s="66"/>
      <c r="D837" s="66"/>
      <c r="E837" s="66"/>
      <c r="F837" s="66"/>
      <c r="G837" s="66"/>
      <c r="H837" s="66"/>
      <c r="I837" s="66"/>
      <c r="J837" s="66"/>
      <c r="K837" s="66"/>
      <c r="L837" s="66"/>
      <c r="M837" s="66"/>
      <c r="N837" s="66"/>
    </row>
    <row r="838" spans="1:14" ht="12.75">
      <c r="A838" s="66"/>
      <c r="B838" s="66"/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</row>
    <row r="839" spans="1:14" ht="12.75">
      <c r="A839" s="66"/>
      <c r="B839" s="66"/>
      <c r="C839" s="66"/>
      <c r="D839" s="66"/>
      <c r="E839" s="66"/>
      <c r="F839" s="66"/>
      <c r="G839" s="66"/>
      <c r="H839" s="66"/>
      <c r="I839" s="66"/>
      <c r="J839" s="66"/>
      <c r="K839" s="66"/>
      <c r="L839" s="66"/>
      <c r="M839" s="66"/>
      <c r="N839" s="66"/>
    </row>
    <row r="840" spans="1:14" ht="12.75">
      <c r="A840" s="66"/>
      <c r="B840" s="66"/>
      <c r="C840" s="66"/>
      <c r="D840" s="66"/>
      <c r="E840" s="66"/>
      <c r="F840" s="66"/>
      <c r="G840" s="66"/>
      <c r="H840" s="66"/>
      <c r="I840" s="66"/>
      <c r="J840" s="66"/>
      <c r="K840" s="66"/>
      <c r="L840" s="66"/>
      <c r="M840" s="66"/>
      <c r="N840" s="66"/>
    </row>
    <row r="841" spans="1:14" ht="12.75">
      <c r="A841" s="66"/>
      <c r="B841" s="66"/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</row>
    <row r="842" spans="1:14" ht="12.75">
      <c r="A842" s="66"/>
      <c r="B842" s="66"/>
      <c r="C842" s="66"/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</row>
    <row r="843" spans="1:14" ht="12.75">
      <c r="A843" s="66"/>
      <c r="B843" s="66"/>
      <c r="C843" s="66"/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</row>
    <row r="844" spans="1:14" ht="12.75">
      <c r="A844" s="66"/>
      <c r="B844" s="66"/>
      <c r="C844" s="66"/>
      <c r="D844" s="66"/>
      <c r="E844" s="66"/>
      <c r="F844" s="66"/>
      <c r="G844" s="66"/>
      <c r="H844" s="66"/>
      <c r="I844" s="66"/>
      <c r="J844" s="66"/>
      <c r="K844" s="66"/>
      <c r="L844" s="66"/>
      <c r="M844" s="66"/>
      <c r="N844" s="66"/>
    </row>
    <row r="845" spans="1:14" ht="12.75">
      <c r="A845" s="66"/>
      <c r="B845" s="66"/>
      <c r="C845" s="66"/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</row>
    <row r="846" spans="1:14" ht="12.75">
      <c r="A846" s="66"/>
      <c r="B846" s="66"/>
      <c r="C846" s="66"/>
      <c r="D846" s="66"/>
      <c r="E846" s="66"/>
      <c r="F846" s="66"/>
      <c r="G846" s="66"/>
      <c r="H846" s="66"/>
      <c r="I846" s="66"/>
      <c r="J846" s="66"/>
      <c r="K846" s="66"/>
      <c r="L846" s="66"/>
      <c r="M846" s="66"/>
      <c r="N846" s="66"/>
    </row>
    <row r="847" spans="1:14" ht="12.75">
      <c r="A847" s="66"/>
      <c r="B847" s="66"/>
      <c r="C847" s="66"/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</row>
    <row r="848" spans="1:14" ht="12.75">
      <c r="A848" s="66"/>
      <c r="B848" s="66"/>
      <c r="C848" s="66"/>
      <c r="D848" s="66"/>
      <c r="E848" s="66"/>
      <c r="F848" s="66"/>
      <c r="G848" s="66"/>
      <c r="H848" s="66"/>
      <c r="I848" s="66"/>
      <c r="J848" s="66"/>
      <c r="K848" s="66"/>
      <c r="L848" s="66"/>
      <c r="M848" s="66"/>
      <c r="N848" s="66"/>
    </row>
    <row r="849" spans="1:14" ht="12.75">
      <c r="A849" s="66"/>
      <c r="B849" s="66"/>
      <c r="C849" s="66"/>
      <c r="D849" s="66"/>
      <c r="E849" s="66"/>
      <c r="F849" s="66"/>
      <c r="G849" s="66"/>
      <c r="H849" s="66"/>
      <c r="I849" s="66"/>
      <c r="J849" s="66"/>
      <c r="K849" s="66"/>
      <c r="L849" s="66"/>
      <c r="M849" s="66"/>
      <c r="N849" s="66"/>
    </row>
    <row r="850" spans="1:14" ht="12.75">
      <c r="A850" s="66"/>
      <c r="B850" s="66"/>
      <c r="C850" s="66"/>
      <c r="D850" s="66"/>
      <c r="E850" s="66"/>
      <c r="F850" s="66"/>
      <c r="G850" s="66"/>
      <c r="H850" s="66"/>
      <c r="I850" s="66"/>
      <c r="J850" s="66"/>
      <c r="K850" s="66"/>
      <c r="L850" s="66"/>
      <c r="M850" s="66"/>
      <c r="N850" s="66"/>
    </row>
    <row r="851" spans="1:14" ht="12.75">
      <c r="A851" s="66"/>
      <c r="B851" s="66"/>
      <c r="C851" s="66"/>
      <c r="D851" s="66"/>
      <c r="E851" s="66"/>
      <c r="F851" s="66"/>
      <c r="G851" s="66"/>
      <c r="H851" s="66"/>
      <c r="I851" s="66"/>
      <c r="J851" s="66"/>
      <c r="K851" s="66"/>
      <c r="L851" s="66"/>
      <c r="M851" s="66"/>
      <c r="N851" s="66"/>
    </row>
    <row r="852" spans="1:14" ht="12.75">
      <c r="A852" s="66"/>
      <c r="B852" s="66"/>
      <c r="C852" s="66"/>
      <c r="D852" s="66"/>
      <c r="E852" s="66"/>
      <c r="F852" s="66"/>
      <c r="G852" s="66"/>
      <c r="H852" s="66"/>
      <c r="I852" s="66"/>
      <c r="J852" s="66"/>
      <c r="K852" s="66"/>
      <c r="L852" s="66"/>
      <c r="M852" s="66"/>
      <c r="N852" s="66"/>
    </row>
    <row r="853" spans="1:14" ht="12.75">
      <c r="A853" s="66"/>
      <c r="B853" s="66"/>
      <c r="C853" s="66"/>
      <c r="D853" s="66"/>
      <c r="E853" s="66"/>
      <c r="F853" s="66"/>
      <c r="G853" s="66"/>
      <c r="H853" s="66"/>
      <c r="I853" s="66"/>
      <c r="J853" s="66"/>
      <c r="K853" s="66"/>
      <c r="L853" s="66"/>
      <c r="M853" s="66"/>
      <c r="N853" s="66"/>
    </row>
    <row r="854" spans="1:14" ht="12.75">
      <c r="A854" s="66"/>
      <c r="B854" s="66"/>
      <c r="C854" s="66"/>
      <c r="D854" s="66"/>
      <c r="E854" s="66"/>
      <c r="F854" s="66"/>
      <c r="G854" s="66"/>
      <c r="H854" s="66"/>
      <c r="I854" s="66"/>
      <c r="J854" s="66"/>
      <c r="K854" s="66"/>
      <c r="L854" s="66"/>
      <c r="M854" s="66"/>
      <c r="N854" s="66"/>
    </row>
    <row r="855" spans="1:14" ht="12.75">
      <c r="A855" s="66"/>
      <c r="B855" s="66"/>
      <c r="C855" s="66"/>
      <c r="D855" s="66"/>
      <c r="E855" s="66"/>
      <c r="F855" s="66"/>
      <c r="G855" s="66"/>
      <c r="H855" s="66"/>
      <c r="I855" s="66"/>
      <c r="J855" s="66"/>
      <c r="K855" s="66"/>
      <c r="L855" s="66"/>
      <c r="M855" s="66"/>
      <c r="N855" s="66"/>
    </row>
    <row r="856" spans="1:14" ht="12.75">
      <c r="A856" s="66"/>
      <c r="B856" s="66"/>
      <c r="C856" s="66"/>
      <c r="D856" s="66"/>
      <c r="E856" s="66"/>
      <c r="F856" s="66"/>
      <c r="G856" s="66"/>
      <c r="H856" s="66"/>
      <c r="I856" s="66"/>
      <c r="J856" s="66"/>
      <c r="K856" s="66"/>
      <c r="L856" s="66"/>
      <c r="M856" s="66"/>
      <c r="N856" s="66"/>
    </row>
    <row r="857" spans="1:14" ht="12.75">
      <c r="A857" s="66"/>
      <c r="B857" s="66"/>
      <c r="C857" s="66"/>
      <c r="D857" s="66"/>
      <c r="E857" s="66"/>
      <c r="F857" s="66"/>
      <c r="G857" s="66"/>
      <c r="H857" s="66"/>
      <c r="I857" s="66"/>
      <c r="J857" s="66"/>
      <c r="K857" s="66"/>
      <c r="L857" s="66"/>
      <c r="M857" s="66"/>
      <c r="N857" s="66"/>
    </row>
    <row r="858" spans="1:14" ht="12.75">
      <c r="A858" s="66"/>
      <c r="B858" s="66"/>
      <c r="C858" s="66"/>
      <c r="D858" s="66"/>
      <c r="E858" s="66"/>
      <c r="F858" s="66"/>
      <c r="G858" s="66"/>
      <c r="H858" s="66"/>
      <c r="I858" s="66"/>
      <c r="J858" s="66"/>
      <c r="K858" s="66"/>
      <c r="L858" s="66"/>
      <c r="M858" s="66"/>
      <c r="N858" s="66"/>
    </row>
    <row r="859" spans="1:14" ht="12.75">
      <c r="A859" s="66"/>
      <c r="B859" s="66"/>
      <c r="C859" s="66"/>
      <c r="D859" s="66"/>
      <c r="E859" s="66"/>
      <c r="F859" s="66"/>
      <c r="G859" s="66"/>
      <c r="H859" s="66"/>
      <c r="I859" s="66"/>
      <c r="J859" s="66"/>
      <c r="K859" s="66"/>
      <c r="L859" s="66"/>
      <c r="M859" s="66"/>
      <c r="N859" s="66"/>
    </row>
    <row r="860" spans="1:14" ht="12.75">
      <c r="A860" s="66"/>
      <c r="B860" s="66"/>
      <c r="C860" s="66"/>
      <c r="D860" s="66"/>
      <c r="E860" s="66"/>
      <c r="F860" s="66"/>
      <c r="G860" s="66"/>
      <c r="H860" s="66"/>
      <c r="I860" s="66"/>
      <c r="J860" s="66"/>
      <c r="K860" s="66"/>
      <c r="L860" s="66"/>
      <c r="M860" s="66"/>
      <c r="N860" s="66"/>
    </row>
    <row r="861" spans="1:14" ht="12.75">
      <c r="A861" s="66"/>
      <c r="B861" s="66"/>
      <c r="C861" s="66"/>
      <c r="D861" s="66"/>
      <c r="E861" s="66"/>
      <c r="F861" s="66"/>
      <c r="G861" s="66"/>
      <c r="H861" s="66"/>
      <c r="I861" s="66"/>
      <c r="J861" s="66"/>
      <c r="K861" s="66"/>
      <c r="L861" s="66"/>
      <c r="M861" s="66"/>
      <c r="N861" s="66"/>
    </row>
    <row r="862" spans="1:14" ht="12.75">
      <c r="A862" s="66"/>
      <c r="B862" s="66"/>
      <c r="C862" s="66"/>
      <c r="D862" s="66"/>
      <c r="E862" s="66"/>
      <c r="F862" s="66"/>
      <c r="G862" s="66"/>
      <c r="H862" s="66"/>
      <c r="I862" s="66"/>
      <c r="J862" s="66"/>
      <c r="K862" s="66"/>
      <c r="L862" s="66"/>
      <c r="M862" s="66"/>
      <c r="N862" s="66"/>
    </row>
    <row r="863" spans="1:14" ht="12.75">
      <c r="A863" s="66"/>
      <c r="B863" s="66"/>
      <c r="C863" s="66"/>
      <c r="D863" s="66"/>
      <c r="E863" s="66"/>
      <c r="F863" s="66"/>
      <c r="G863" s="66"/>
      <c r="H863" s="66"/>
      <c r="I863" s="66"/>
      <c r="J863" s="66"/>
      <c r="K863" s="66"/>
      <c r="L863" s="66"/>
      <c r="M863" s="66"/>
      <c r="N863" s="66"/>
    </row>
    <row r="864" spans="1:14" ht="12.75">
      <c r="A864" s="66"/>
      <c r="B864" s="66"/>
      <c r="C864" s="66"/>
      <c r="D864" s="66"/>
      <c r="E864" s="66"/>
      <c r="F864" s="66"/>
      <c r="G864" s="66"/>
      <c r="H864" s="66"/>
      <c r="I864" s="66"/>
      <c r="J864" s="66"/>
      <c r="K864" s="66"/>
      <c r="L864" s="66"/>
      <c r="M864" s="66"/>
      <c r="N864" s="66"/>
    </row>
    <row r="865" spans="1:14" ht="12.75">
      <c r="A865" s="66"/>
      <c r="B865" s="66"/>
      <c r="C865" s="66"/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</row>
    <row r="866" spans="1:14" ht="12.75">
      <c r="A866" s="66"/>
      <c r="B866" s="66"/>
      <c r="C866" s="66"/>
      <c r="D866" s="66"/>
      <c r="E866" s="66"/>
      <c r="F866" s="66"/>
      <c r="G866" s="66"/>
      <c r="H866" s="66"/>
      <c r="I866" s="66"/>
      <c r="J866" s="66"/>
      <c r="K866" s="66"/>
      <c r="L866" s="66"/>
      <c r="M866" s="66"/>
      <c r="N866" s="66"/>
    </row>
    <row r="867" spans="1:14" ht="12.75">
      <c r="A867" s="66"/>
      <c r="B867" s="66"/>
      <c r="C867" s="66"/>
      <c r="D867" s="66"/>
      <c r="E867" s="66"/>
      <c r="F867" s="66"/>
      <c r="G867" s="66"/>
      <c r="H867" s="66"/>
      <c r="I867" s="66"/>
      <c r="J867" s="66"/>
      <c r="K867" s="66"/>
      <c r="L867" s="66"/>
      <c r="M867" s="66"/>
      <c r="N867" s="66"/>
    </row>
    <row r="868" spans="1:14" ht="12.75">
      <c r="A868" s="66"/>
      <c r="B868" s="66"/>
      <c r="C868" s="66"/>
      <c r="D868" s="66"/>
      <c r="E868" s="66"/>
      <c r="F868" s="66"/>
      <c r="G868" s="66"/>
      <c r="H868" s="66"/>
      <c r="I868" s="66"/>
      <c r="J868" s="66"/>
      <c r="K868" s="66"/>
      <c r="L868" s="66"/>
      <c r="M868" s="66"/>
      <c r="N868" s="66"/>
    </row>
    <row r="869" spans="1:14" ht="12.75">
      <c r="A869" s="66"/>
      <c r="B869" s="66"/>
      <c r="C869" s="66"/>
      <c r="D869" s="66"/>
      <c r="E869" s="66"/>
      <c r="F869" s="66"/>
      <c r="G869" s="66"/>
      <c r="H869" s="66"/>
      <c r="I869" s="66"/>
      <c r="J869" s="66"/>
      <c r="K869" s="66"/>
      <c r="L869" s="66"/>
      <c r="M869" s="66"/>
      <c r="N869" s="66"/>
    </row>
    <row r="870" spans="1:14" ht="12.75">
      <c r="A870" s="66"/>
      <c r="B870" s="66"/>
      <c r="C870" s="66"/>
      <c r="D870" s="66"/>
      <c r="E870" s="66"/>
      <c r="F870" s="66"/>
      <c r="G870" s="66"/>
      <c r="H870" s="66"/>
      <c r="I870" s="66"/>
      <c r="J870" s="66"/>
      <c r="K870" s="66"/>
      <c r="L870" s="66"/>
      <c r="M870" s="66"/>
      <c r="N870" s="66"/>
    </row>
    <row r="871" spans="1:14" ht="12.75">
      <c r="A871" s="66"/>
      <c r="B871" s="66"/>
      <c r="C871" s="66"/>
      <c r="D871" s="66"/>
      <c r="E871" s="66"/>
      <c r="F871" s="66"/>
      <c r="G871" s="66"/>
      <c r="H871" s="66"/>
      <c r="I871" s="66"/>
      <c r="J871" s="66"/>
      <c r="K871" s="66"/>
      <c r="L871" s="66"/>
      <c r="M871" s="66"/>
      <c r="N871" s="66"/>
    </row>
    <row r="872" spans="1:14" ht="12.75">
      <c r="A872" s="66"/>
      <c r="B872" s="66"/>
      <c r="C872" s="66"/>
      <c r="D872" s="66"/>
      <c r="E872" s="66"/>
      <c r="F872" s="66"/>
      <c r="G872" s="66"/>
      <c r="H872" s="66"/>
      <c r="I872" s="66"/>
      <c r="J872" s="66"/>
      <c r="K872" s="66"/>
      <c r="L872" s="66"/>
      <c r="M872" s="66"/>
      <c r="N872" s="66"/>
    </row>
    <row r="873" spans="1:14" ht="12.75">
      <c r="A873" s="66"/>
      <c r="B873" s="66"/>
      <c r="C873" s="66"/>
      <c r="D873" s="66"/>
      <c r="E873" s="66"/>
      <c r="F873" s="66"/>
      <c r="G873" s="66"/>
      <c r="H873" s="66"/>
      <c r="I873" s="66"/>
      <c r="J873" s="66"/>
      <c r="K873" s="66"/>
      <c r="L873" s="66"/>
      <c r="M873" s="66"/>
      <c r="N873" s="66"/>
    </row>
    <row r="874" spans="1:14" ht="12.75">
      <c r="A874" s="66"/>
      <c r="B874" s="66"/>
      <c r="C874" s="66"/>
      <c r="D874" s="66"/>
      <c r="E874" s="66"/>
      <c r="F874" s="66"/>
      <c r="G874" s="66"/>
      <c r="H874" s="66"/>
      <c r="I874" s="66"/>
      <c r="J874" s="66"/>
      <c r="K874" s="66"/>
      <c r="L874" s="66"/>
      <c r="M874" s="66"/>
      <c r="N874" s="66"/>
    </row>
    <row r="875" spans="1:14" ht="12.75">
      <c r="A875" s="66"/>
      <c r="B875" s="66"/>
      <c r="C875" s="66"/>
      <c r="D875" s="66"/>
      <c r="E875" s="66"/>
      <c r="F875" s="66"/>
      <c r="G875" s="66"/>
      <c r="H875" s="66"/>
      <c r="I875" s="66"/>
      <c r="J875" s="66"/>
      <c r="K875" s="66"/>
      <c r="L875" s="66"/>
      <c r="M875" s="66"/>
      <c r="N875" s="66"/>
    </row>
    <row r="876" spans="1:14" ht="12.75">
      <c r="A876" s="66"/>
      <c r="B876" s="66"/>
      <c r="C876" s="66"/>
      <c r="D876" s="66"/>
      <c r="E876" s="66"/>
      <c r="F876" s="66"/>
      <c r="G876" s="66"/>
      <c r="H876" s="66"/>
      <c r="I876" s="66"/>
      <c r="J876" s="66"/>
      <c r="K876" s="66"/>
      <c r="L876" s="66"/>
      <c r="M876" s="66"/>
      <c r="N876" s="66"/>
    </row>
    <row r="877" spans="1:14" ht="12.75">
      <c r="A877" s="66"/>
      <c r="B877" s="66"/>
      <c r="C877" s="66"/>
      <c r="D877" s="66"/>
      <c r="E877" s="66"/>
      <c r="F877" s="66"/>
      <c r="G877" s="66"/>
      <c r="H877" s="66"/>
      <c r="I877" s="66"/>
      <c r="J877" s="66"/>
      <c r="K877" s="66"/>
      <c r="L877" s="66"/>
      <c r="M877" s="66"/>
      <c r="N877" s="66"/>
    </row>
    <row r="878" spans="1:14" ht="12.75">
      <c r="A878" s="66"/>
      <c r="B878" s="66"/>
      <c r="C878" s="66"/>
      <c r="D878" s="66"/>
      <c r="E878" s="66"/>
      <c r="F878" s="66"/>
      <c r="G878" s="66"/>
      <c r="H878" s="66"/>
      <c r="I878" s="66"/>
      <c r="J878" s="66"/>
      <c r="K878" s="66"/>
      <c r="L878" s="66"/>
      <c r="M878" s="66"/>
      <c r="N878" s="66"/>
    </row>
    <row r="879" spans="1:14" ht="12.75">
      <c r="A879" s="66"/>
      <c r="B879" s="66"/>
      <c r="C879" s="66"/>
      <c r="D879" s="66"/>
      <c r="E879" s="66"/>
      <c r="F879" s="66"/>
      <c r="G879" s="66"/>
      <c r="H879" s="66"/>
      <c r="I879" s="66"/>
      <c r="J879" s="66"/>
      <c r="K879" s="66"/>
      <c r="L879" s="66"/>
      <c r="M879" s="66"/>
      <c r="N879" s="66"/>
    </row>
    <row r="880" spans="1:14" ht="12.75">
      <c r="A880" s="66"/>
      <c r="B880" s="66"/>
      <c r="C880" s="66"/>
      <c r="D880" s="66"/>
      <c r="E880" s="66"/>
      <c r="F880" s="66"/>
      <c r="G880" s="66"/>
      <c r="H880" s="66"/>
      <c r="I880" s="66"/>
      <c r="J880" s="66"/>
      <c r="K880" s="66"/>
      <c r="L880" s="66"/>
      <c r="M880" s="66"/>
      <c r="N880" s="66"/>
    </row>
    <row r="881" spans="1:14" ht="12.75">
      <c r="A881" s="66"/>
      <c r="B881" s="66"/>
      <c r="C881" s="66"/>
      <c r="D881" s="66"/>
      <c r="E881" s="66"/>
      <c r="F881" s="66"/>
      <c r="G881" s="66"/>
      <c r="H881" s="66"/>
      <c r="I881" s="66"/>
      <c r="J881" s="66"/>
      <c r="K881" s="66"/>
      <c r="L881" s="66"/>
      <c r="M881" s="66"/>
      <c r="N881" s="66"/>
    </row>
    <row r="882" spans="1:14" ht="12.75">
      <c r="A882" s="66"/>
      <c r="B882" s="66"/>
      <c r="C882" s="66"/>
      <c r="D882" s="66"/>
      <c r="E882" s="66"/>
      <c r="F882" s="66"/>
      <c r="G882" s="66"/>
      <c r="H882" s="66"/>
      <c r="I882" s="66"/>
      <c r="J882" s="66"/>
      <c r="K882" s="66"/>
      <c r="L882" s="66"/>
      <c r="M882" s="66"/>
      <c r="N882" s="66"/>
    </row>
    <row r="883" spans="1:14" ht="12.75">
      <c r="A883" s="66"/>
      <c r="B883" s="66"/>
      <c r="C883" s="66"/>
      <c r="D883" s="66"/>
      <c r="E883" s="66"/>
      <c r="F883" s="66"/>
      <c r="G883" s="66"/>
      <c r="H883" s="66"/>
      <c r="I883" s="66"/>
      <c r="J883" s="66"/>
      <c r="K883" s="66"/>
      <c r="L883" s="66"/>
      <c r="M883" s="66"/>
      <c r="N883" s="66"/>
    </row>
    <row r="884" spans="1:14" ht="12.75">
      <c r="A884" s="66"/>
      <c r="B884" s="66"/>
      <c r="C884" s="66"/>
      <c r="D884" s="66"/>
      <c r="E884" s="66"/>
      <c r="F884" s="66"/>
      <c r="G884" s="66"/>
      <c r="H884" s="66"/>
      <c r="I884" s="66"/>
      <c r="J884" s="66"/>
      <c r="K884" s="66"/>
      <c r="L884" s="66"/>
      <c r="M884" s="66"/>
      <c r="N884" s="66"/>
    </row>
    <row r="885" spans="1:14" ht="12.75">
      <c r="A885" s="66"/>
      <c r="B885" s="66"/>
      <c r="C885" s="66"/>
      <c r="D885" s="66"/>
      <c r="E885" s="66"/>
      <c r="F885" s="66"/>
      <c r="G885" s="66"/>
      <c r="H885" s="66"/>
      <c r="I885" s="66"/>
      <c r="J885" s="66"/>
      <c r="K885" s="66"/>
      <c r="L885" s="66"/>
      <c r="M885" s="66"/>
      <c r="N885" s="66"/>
    </row>
    <row r="886" spans="1:14" ht="12.75">
      <c r="A886" s="66"/>
      <c r="B886" s="66"/>
      <c r="C886" s="66"/>
      <c r="D886" s="66"/>
      <c r="E886" s="66"/>
      <c r="F886" s="66"/>
      <c r="G886" s="66"/>
      <c r="H886" s="66"/>
      <c r="I886" s="66"/>
      <c r="J886" s="66"/>
      <c r="K886" s="66"/>
      <c r="L886" s="66"/>
      <c r="M886" s="66"/>
      <c r="N886" s="66"/>
    </row>
    <row r="887" spans="1:14" ht="12.75">
      <c r="A887" s="66"/>
      <c r="B887" s="66"/>
      <c r="C887" s="66"/>
      <c r="D887" s="66"/>
      <c r="E887" s="66"/>
      <c r="F887" s="66"/>
      <c r="G887" s="66"/>
      <c r="H887" s="66"/>
      <c r="I887" s="66"/>
      <c r="J887" s="66"/>
      <c r="K887" s="66"/>
      <c r="L887" s="66"/>
      <c r="M887" s="66"/>
      <c r="N887" s="66"/>
    </row>
    <row r="888" spans="1:14" ht="12.75">
      <c r="A888" s="66"/>
      <c r="B888" s="66"/>
      <c r="C888" s="66"/>
      <c r="D888" s="66"/>
      <c r="E888" s="66"/>
      <c r="F888" s="66"/>
      <c r="G888" s="66"/>
      <c r="H888" s="66"/>
      <c r="I888" s="66"/>
      <c r="J888" s="66"/>
      <c r="K888" s="66"/>
      <c r="L888" s="66"/>
      <c r="M888" s="66"/>
      <c r="N888" s="66"/>
    </row>
    <row r="889" spans="1:14" ht="12.75">
      <c r="A889" s="66"/>
      <c r="B889" s="66"/>
      <c r="C889" s="66"/>
      <c r="D889" s="66"/>
      <c r="E889" s="66"/>
      <c r="F889" s="66"/>
      <c r="G889" s="66"/>
      <c r="H889" s="66"/>
      <c r="I889" s="66"/>
      <c r="J889" s="66"/>
      <c r="K889" s="66"/>
      <c r="L889" s="66"/>
      <c r="M889" s="66"/>
      <c r="N889" s="66"/>
    </row>
    <row r="890" spans="1:14" ht="12.75">
      <c r="A890" s="66"/>
      <c r="B890" s="66"/>
      <c r="C890" s="66"/>
      <c r="D890" s="66"/>
      <c r="E890" s="66"/>
      <c r="F890" s="66"/>
      <c r="G890" s="66"/>
      <c r="H890" s="66"/>
      <c r="I890" s="66"/>
      <c r="J890" s="66"/>
      <c r="K890" s="66"/>
      <c r="L890" s="66"/>
      <c r="M890" s="66"/>
      <c r="N890" s="66"/>
    </row>
    <row r="891" spans="1:14" ht="12.75">
      <c r="A891" s="66"/>
      <c r="B891" s="66"/>
      <c r="C891" s="66"/>
      <c r="D891" s="66"/>
      <c r="E891" s="66"/>
      <c r="F891" s="66"/>
      <c r="G891" s="66"/>
      <c r="H891" s="66"/>
      <c r="I891" s="66"/>
      <c r="J891" s="66"/>
      <c r="K891" s="66"/>
      <c r="L891" s="66"/>
      <c r="M891" s="66"/>
      <c r="N891" s="66"/>
    </row>
    <row r="892" spans="1:14" ht="12.75">
      <c r="A892" s="66"/>
      <c r="B892" s="66"/>
      <c r="C892" s="66"/>
      <c r="D892" s="66"/>
      <c r="E892" s="66"/>
      <c r="F892" s="66"/>
      <c r="G892" s="66"/>
      <c r="H892" s="66"/>
      <c r="I892" s="66"/>
      <c r="J892" s="66"/>
      <c r="K892" s="66"/>
      <c r="L892" s="66"/>
      <c r="M892" s="66"/>
      <c r="N892" s="66"/>
    </row>
    <row r="893" spans="1:14" ht="12.75">
      <c r="A893" s="66"/>
      <c r="B893" s="66"/>
      <c r="C893" s="66"/>
      <c r="D893" s="66"/>
      <c r="E893" s="66"/>
      <c r="F893" s="66"/>
      <c r="G893" s="66"/>
      <c r="H893" s="66"/>
      <c r="I893" s="66"/>
      <c r="J893" s="66"/>
      <c r="K893" s="66"/>
      <c r="L893" s="66"/>
      <c r="M893" s="66"/>
      <c r="N893" s="66"/>
    </row>
    <row r="894" spans="1:14" ht="12.75">
      <c r="A894" s="66"/>
      <c r="B894" s="66"/>
      <c r="C894" s="66"/>
      <c r="D894" s="66"/>
      <c r="E894" s="66"/>
      <c r="F894" s="66"/>
      <c r="G894" s="66"/>
      <c r="H894" s="66"/>
      <c r="I894" s="66"/>
      <c r="J894" s="66"/>
      <c r="K894" s="66"/>
      <c r="L894" s="66"/>
      <c r="M894" s="66"/>
      <c r="N894" s="66"/>
    </row>
    <row r="895" spans="1:14" ht="12.75">
      <c r="A895" s="66"/>
      <c r="B895" s="66"/>
      <c r="C895" s="66"/>
      <c r="D895" s="66"/>
      <c r="E895" s="66"/>
      <c r="F895" s="66"/>
      <c r="G895" s="66"/>
      <c r="H895" s="66"/>
      <c r="I895" s="66"/>
      <c r="J895" s="66"/>
      <c r="K895" s="66"/>
      <c r="L895" s="66"/>
      <c r="M895" s="66"/>
      <c r="N895" s="66"/>
    </row>
    <row r="896" spans="1:14" ht="12.75">
      <c r="A896" s="66"/>
      <c r="B896" s="66"/>
      <c r="C896" s="66"/>
      <c r="D896" s="66"/>
      <c r="E896" s="66"/>
      <c r="F896" s="66"/>
      <c r="G896" s="66"/>
      <c r="H896" s="66"/>
      <c r="I896" s="66"/>
      <c r="J896" s="66"/>
      <c r="K896" s="66"/>
      <c r="L896" s="66"/>
      <c r="M896" s="66"/>
      <c r="N896" s="66"/>
    </row>
    <row r="897" spans="1:14" ht="12.75">
      <c r="A897" s="66"/>
      <c r="B897" s="66"/>
      <c r="C897" s="66"/>
      <c r="D897" s="66"/>
      <c r="E897" s="66"/>
      <c r="F897" s="66"/>
      <c r="G897" s="66"/>
      <c r="H897" s="66"/>
      <c r="I897" s="66"/>
      <c r="J897" s="66"/>
      <c r="K897" s="66"/>
      <c r="L897" s="66"/>
      <c r="M897" s="66"/>
      <c r="N897" s="66"/>
    </row>
    <row r="898" spans="1:14" ht="12.75">
      <c r="A898" s="66"/>
      <c r="B898" s="66"/>
      <c r="C898" s="66"/>
      <c r="D898" s="66"/>
      <c r="E898" s="66"/>
      <c r="F898" s="66"/>
      <c r="G898" s="66"/>
      <c r="H898" s="66"/>
      <c r="I898" s="66"/>
      <c r="J898" s="66"/>
      <c r="K898" s="66"/>
      <c r="L898" s="66"/>
      <c r="M898" s="66"/>
      <c r="N898" s="66"/>
    </row>
    <row r="899" spans="1:14" ht="12.75">
      <c r="A899" s="66"/>
      <c r="B899" s="66"/>
      <c r="C899" s="66"/>
      <c r="D899" s="66"/>
      <c r="E899" s="66"/>
      <c r="F899" s="66"/>
      <c r="G899" s="66"/>
      <c r="H899" s="66"/>
      <c r="I899" s="66"/>
      <c r="J899" s="66"/>
      <c r="K899" s="66"/>
      <c r="L899" s="66"/>
      <c r="M899" s="66"/>
      <c r="N899" s="66"/>
    </row>
    <row r="900" spans="1:14" ht="12.75">
      <c r="A900" s="66"/>
      <c r="B900" s="66"/>
      <c r="C900" s="66"/>
      <c r="D900" s="66"/>
      <c r="E900" s="66"/>
      <c r="F900" s="66"/>
      <c r="G900" s="66"/>
      <c r="H900" s="66"/>
      <c r="I900" s="66"/>
      <c r="J900" s="66"/>
      <c r="K900" s="66"/>
      <c r="L900" s="66"/>
      <c r="M900" s="66"/>
      <c r="N900" s="66"/>
    </row>
    <row r="901" spans="1:14" ht="12.75">
      <c r="A901" s="66"/>
      <c r="B901" s="66"/>
      <c r="C901" s="66"/>
      <c r="D901" s="66"/>
      <c r="E901" s="66"/>
      <c r="F901" s="66"/>
      <c r="G901" s="66"/>
      <c r="H901" s="66"/>
      <c r="I901" s="66"/>
      <c r="J901" s="66"/>
      <c r="K901" s="66"/>
      <c r="L901" s="66"/>
      <c r="M901" s="66"/>
      <c r="N901" s="66"/>
    </row>
    <row r="902" spans="1:14" ht="12.75">
      <c r="A902" s="66"/>
      <c r="B902" s="66"/>
      <c r="C902" s="66"/>
      <c r="D902" s="66"/>
      <c r="E902" s="66"/>
      <c r="F902" s="66"/>
      <c r="G902" s="66"/>
      <c r="H902" s="66"/>
      <c r="I902" s="66"/>
      <c r="J902" s="66"/>
      <c r="K902" s="66"/>
      <c r="L902" s="66"/>
      <c r="M902" s="66"/>
      <c r="N902" s="66"/>
    </row>
    <row r="903" spans="1:14" ht="12.75">
      <c r="A903" s="66"/>
      <c r="B903" s="66"/>
      <c r="C903" s="66"/>
      <c r="D903" s="66"/>
      <c r="E903" s="66"/>
      <c r="F903" s="66"/>
      <c r="G903" s="66"/>
      <c r="H903" s="66"/>
      <c r="I903" s="66"/>
      <c r="J903" s="66"/>
      <c r="K903" s="66"/>
      <c r="L903" s="66"/>
      <c r="M903" s="66"/>
      <c r="N903" s="66"/>
    </row>
    <row r="904" spans="1:14" ht="12.75">
      <c r="A904" s="66"/>
      <c r="B904" s="66"/>
      <c r="C904" s="66"/>
      <c r="D904" s="66"/>
      <c r="E904" s="66"/>
      <c r="F904" s="66"/>
      <c r="G904" s="66"/>
      <c r="H904" s="66"/>
      <c r="I904" s="66"/>
      <c r="J904" s="66"/>
      <c r="K904" s="66"/>
      <c r="L904" s="66"/>
      <c r="M904" s="66"/>
      <c r="N904" s="66"/>
    </row>
    <row r="905" spans="1:14" ht="12.75">
      <c r="A905" s="66"/>
      <c r="B905" s="66"/>
      <c r="C905" s="66"/>
      <c r="D905" s="66"/>
      <c r="E905" s="66"/>
      <c r="F905" s="66"/>
      <c r="G905" s="66"/>
      <c r="H905" s="66"/>
      <c r="I905" s="66"/>
      <c r="J905" s="66"/>
      <c r="K905" s="66"/>
      <c r="L905" s="66"/>
      <c r="M905" s="66"/>
      <c r="N905" s="66"/>
    </row>
    <row r="906" spans="1:14" ht="12.75">
      <c r="A906" s="66"/>
      <c r="B906" s="66"/>
      <c r="C906" s="66"/>
      <c r="D906" s="66"/>
      <c r="E906" s="66"/>
      <c r="F906" s="66"/>
      <c r="G906" s="66"/>
      <c r="H906" s="66"/>
      <c r="I906" s="66"/>
      <c r="J906" s="66"/>
      <c r="K906" s="66"/>
      <c r="L906" s="66"/>
      <c r="M906" s="66"/>
      <c r="N906" s="66"/>
    </row>
    <row r="907" spans="1:14" ht="12.75">
      <c r="A907" s="66"/>
      <c r="B907" s="66"/>
      <c r="C907" s="66"/>
      <c r="D907" s="66"/>
      <c r="E907" s="66"/>
      <c r="F907" s="66"/>
      <c r="G907" s="66"/>
      <c r="H907" s="66"/>
      <c r="I907" s="66"/>
      <c r="J907" s="66"/>
      <c r="K907" s="66"/>
      <c r="L907" s="66"/>
      <c r="M907" s="66"/>
      <c r="N907" s="66"/>
    </row>
    <row r="908" spans="1:14" ht="12.75">
      <c r="A908" s="66"/>
      <c r="B908" s="66"/>
      <c r="C908" s="66"/>
      <c r="D908" s="66"/>
      <c r="E908" s="66"/>
      <c r="F908" s="66"/>
      <c r="G908" s="66"/>
      <c r="H908" s="66"/>
      <c r="I908" s="66"/>
      <c r="J908" s="66"/>
      <c r="K908" s="66"/>
      <c r="L908" s="66"/>
      <c r="M908" s="66"/>
      <c r="N908" s="66"/>
    </row>
    <row r="909" spans="1:14" ht="12.75">
      <c r="A909" s="66"/>
      <c r="B909" s="66"/>
      <c r="C909" s="66"/>
      <c r="D909" s="66"/>
      <c r="E909" s="66"/>
      <c r="F909" s="66"/>
      <c r="G909" s="66"/>
      <c r="H909" s="66"/>
      <c r="I909" s="66"/>
      <c r="J909" s="66"/>
      <c r="K909" s="66"/>
      <c r="L909" s="66"/>
      <c r="M909" s="66"/>
      <c r="N909" s="66"/>
    </row>
    <row r="910" spans="1:14" ht="12.75">
      <c r="A910" s="66"/>
      <c r="B910" s="66"/>
      <c r="C910" s="66"/>
      <c r="D910" s="66"/>
      <c r="E910" s="66"/>
      <c r="F910" s="66"/>
      <c r="G910" s="66"/>
      <c r="H910" s="66"/>
      <c r="I910" s="66"/>
      <c r="J910" s="66"/>
      <c r="K910" s="66"/>
      <c r="L910" s="66"/>
      <c r="M910" s="66"/>
      <c r="N910" s="66"/>
    </row>
    <row r="911" spans="1:14" ht="12.75">
      <c r="A911" s="66"/>
      <c r="B911" s="66"/>
      <c r="C911" s="66"/>
      <c r="D911" s="66"/>
      <c r="E911" s="66"/>
      <c r="F911" s="66"/>
      <c r="G911" s="66"/>
      <c r="H911" s="66"/>
      <c r="I911" s="66"/>
      <c r="J911" s="66"/>
      <c r="K911" s="66"/>
      <c r="L911" s="66"/>
      <c r="M911" s="66"/>
      <c r="N911" s="66"/>
    </row>
    <row r="912" spans="1:14" ht="12.75">
      <c r="A912" s="66"/>
      <c r="B912" s="66"/>
      <c r="C912" s="66"/>
      <c r="D912" s="66"/>
      <c r="E912" s="66"/>
      <c r="F912" s="66"/>
      <c r="G912" s="66"/>
      <c r="H912" s="66"/>
      <c r="I912" s="66"/>
      <c r="J912" s="66"/>
      <c r="K912" s="66"/>
      <c r="L912" s="66"/>
      <c r="M912" s="66"/>
      <c r="N912" s="66"/>
    </row>
    <row r="913" spans="1:14" ht="12.75">
      <c r="A913" s="66"/>
      <c r="B913" s="66"/>
      <c r="C913" s="66"/>
      <c r="D913" s="66"/>
      <c r="E913" s="66"/>
      <c r="F913" s="66"/>
      <c r="G913" s="66"/>
      <c r="H913" s="66"/>
      <c r="I913" s="66"/>
      <c r="J913" s="66"/>
      <c r="K913" s="66"/>
      <c r="L913" s="66"/>
      <c r="M913" s="66"/>
      <c r="N913" s="66"/>
    </row>
    <row r="914" spans="1:14" ht="12.75">
      <c r="A914" s="66"/>
      <c r="B914" s="66"/>
      <c r="C914" s="66"/>
      <c r="D914" s="66"/>
      <c r="E914" s="66"/>
      <c r="F914" s="66"/>
      <c r="G914" s="66"/>
      <c r="H914" s="66"/>
      <c r="I914" s="66"/>
      <c r="J914" s="66"/>
      <c r="K914" s="66"/>
      <c r="L914" s="66"/>
      <c r="M914" s="66"/>
      <c r="N914" s="66"/>
    </row>
    <row r="915" spans="1:14" ht="12.75">
      <c r="A915" s="66"/>
      <c r="B915" s="66"/>
      <c r="C915" s="66"/>
      <c r="D915" s="66"/>
      <c r="E915" s="66"/>
      <c r="F915" s="66"/>
      <c r="G915" s="66"/>
      <c r="H915" s="66"/>
      <c r="I915" s="66"/>
      <c r="J915" s="66"/>
      <c r="K915" s="66"/>
      <c r="L915" s="66"/>
      <c r="M915" s="66"/>
      <c r="N915" s="66"/>
    </row>
    <row r="916" spans="1:14" ht="12.75">
      <c r="A916" s="66"/>
      <c r="B916" s="66"/>
      <c r="C916" s="66"/>
      <c r="D916" s="66"/>
      <c r="E916" s="66"/>
      <c r="F916" s="66"/>
      <c r="G916" s="66"/>
      <c r="H916" s="66"/>
      <c r="I916" s="66"/>
      <c r="J916" s="66"/>
      <c r="K916" s="66"/>
      <c r="L916" s="66"/>
      <c r="M916" s="66"/>
      <c r="N916" s="66"/>
    </row>
    <row r="917" spans="1:14" ht="12.75">
      <c r="A917" s="66"/>
      <c r="B917" s="66"/>
      <c r="C917" s="66"/>
      <c r="D917" s="66"/>
      <c r="E917" s="66"/>
      <c r="F917" s="66"/>
      <c r="G917" s="66"/>
      <c r="H917" s="66"/>
      <c r="I917" s="66"/>
      <c r="J917" s="66"/>
      <c r="K917" s="66"/>
      <c r="L917" s="66"/>
      <c r="M917" s="66"/>
      <c r="N917" s="66"/>
    </row>
    <row r="918" spans="1:14" ht="12.75">
      <c r="A918" s="66"/>
      <c r="B918" s="66"/>
      <c r="C918" s="66"/>
      <c r="D918" s="66"/>
      <c r="E918" s="66"/>
      <c r="F918" s="66"/>
      <c r="G918" s="66"/>
      <c r="H918" s="66"/>
      <c r="I918" s="66"/>
      <c r="J918" s="66"/>
      <c r="K918" s="66"/>
      <c r="L918" s="66"/>
      <c r="M918" s="66"/>
      <c r="N918" s="66"/>
    </row>
    <row r="919" spans="1:14" ht="12.75">
      <c r="A919" s="66"/>
      <c r="B919" s="66"/>
      <c r="C919" s="66"/>
      <c r="D919" s="66"/>
      <c r="E919" s="66"/>
      <c r="F919" s="66"/>
      <c r="G919" s="66"/>
      <c r="H919" s="66"/>
      <c r="I919" s="66"/>
      <c r="J919" s="66"/>
      <c r="K919" s="66"/>
      <c r="L919" s="66"/>
      <c r="M919" s="66"/>
      <c r="N919" s="66"/>
    </row>
    <row r="920" spans="1:14" ht="12.75">
      <c r="A920" s="66"/>
      <c r="B920" s="66"/>
      <c r="C920" s="66"/>
      <c r="D920" s="66"/>
      <c r="E920" s="66"/>
      <c r="F920" s="66"/>
      <c r="G920" s="66"/>
      <c r="H920" s="66"/>
      <c r="I920" s="66"/>
      <c r="J920" s="66"/>
      <c r="K920" s="66"/>
      <c r="L920" s="66"/>
      <c r="M920" s="66"/>
      <c r="N920" s="66"/>
    </row>
    <row r="921" spans="1:14" ht="12.75">
      <c r="A921" s="66"/>
      <c r="B921" s="66"/>
      <c r="C921" s="66"/>
      <c r="D921" s="66"/>
      <c r="E921" s="66"/>
      <c r="F921" s="66"/>
      <c r="G921" s="66"/>
      <c r="H921" s="66"/>
      <c r="I921" s="66"/>
      <c r="J921" s="66"/>
      <c r="K921" s="66"/>
      <c r="L921" s="66"/>
      <c r="M921" s="66"/>
      <c r="N921" s="66"/>
    </row>
    <row r="922" spans="1:14" ht="12.75">
      <c r="A922" s="66"/>
      <c r="B922" s="66"/>
      <c r="C922" s="66"/>
      <c r="D922" s="66"/>
      <c r="E922" s="66"/>
      <c r="F922" s="66"/>
      <c r="G922" s="66"/>
      <c r="H922" s="66"/>
      <c r="I922" s="66"/>
      <c r="J922" s="66"/>
      <c r="K922" s="66"/>
      <c r="L922" s="66"/>
      <c r="M922" s="66"/>
      <c r="N922" s="66"/>
    </row>
    <row r="923" spans="1:14" ht="12.75">
      <c r="A923" s="66"/>
      <c r="B923" s="66"/>
      <c r="C923" s="66"/>
      <c r="D923" s="66"/>
      <c r="E923" s="66"/>
      <c r="F923" s="66"/>
      <c r="G923" s="66"/>
      <c r="H923" s="66"/>
      <c r="I923" s="66"/>
      <c r="J923" s="66"/>
      <c r="K923" s="66"/>
      <c r="L923" s="66"/>
      <c r="M923" s="66"/>
      <c r="N923" s="66"/>
    </row>
    <row r="924" spans="1:14" ht="12.75">
      <c r="A924" s="66"/>
      <c r="B924" s="66"/>
      <c r="C924" s="66"/>
      <c r="D924" s="66"/>
      <c r="E924" s="66"/>
      <c r="F924" s="66"/>
      <c r="G924" s="66"/>
      <c r="H924" s="66"/>
      <c r="I924" s="66"/>
      <c r="J924" s="66"/>
      <c r="K924" s="66"/>
      <c r="L924" s="66"/>
      <c r="M924" s="66"/>
      <c r="N924" s="66"/>
    </row>
    <row r="925" spans="1:14" ht="12.75">
      <c r="A925" s="66"/>
      <c r="B925" s="66"/>
      <c r="C925" s="66"/>
      <c r="D925" s="66"/>
      <c r="E925" s="66"/>
      <c r="F925" s="66"/>
      <c r="G925" s="66"/>
      <c r="H925" s="66"/>
      <c r="I925" s="66"/>
      <c r="J925" s="66"/>
      <c r="K925" s="66"/>
      <c r="L925" s="66"/>
      <c r="M925" s="66"/>
      <c r="N925" s="66"/>
    </row>
    <row r="926" spans="1:14" ht="12.75">
      <c r="A926" s="66"/>
      <c r="B926" s="66"/>
      <c r="C926" s="66"/>
      <c r="D926" s="66"/>
      <c r="E926" s="66"/>
      <c r="F926" s="66"/>
      <c r="G926" s="66"/>
      <c r="H926" s="66"/>
      <c r="I926" s="66"/>
      <c r="J926" s="66"/>
      <c r="K926" s="66"/>
      <c r="L926" s="66"/>
      <c r="M926" s="66"/>
      <c r="N926" s="66"/>
    </row>
    <row r="927" spans="1:14" ht="12.75">
      <c r="A927" s="66"/>
      <c r="B927" s="66"/>
      <c r="C927" s="66"/>
      <c r="D927" s="66"/>
      <c r="E927" s="66"/>
      <c r="F927" s="66"/>
      <c r="G927" s="66"/>
      <c r="H927" s="66"/>
      <c r="I927" s="66"/>
      <c r="J927" s="66"/>
      <c r="K927" s="66"/>
      <c r="L927" s="66"/>
      <c r="M927" s="66"/>
      <c r="N927" s="66"/>
    </row>
    <row r="928" spans="1:14" ht="12.75">
      <c r="A928" s="66"/>
      <c r="B928" s="66"/>
      <c r="C928" s="66"/>
      <c r="D928" s="66"/>
      <c r="E928" s="66"/>
      <c r="F928" s="66"/>
      <c r="G928" s="66"/>
      <c r="H928" s="66"/>
      <c r="I928" s="66"/>
      <c r="J928" s="66"/>
      <c r="K928" s="66"/>
      <c r="L928" s="66"/>
      <c r="M928" s="66"/>
      <c r="N928" s="66"/>
    </row>
    <row r="929" spans="1:14" ht="12.75">
      <c r="A929" s="66"/>
      <c r="B929" s="66"/>
      <c r="C929" s="66"/>
      <c r="D929" s="66"/>
      <c r="E929" s="66"/>
      <c r="F929" s="66"/>
      <c r="G929" s="66"/>
      <c r="H929" s="66"/>
      <c r="I929" s="66"/>
      <c r="J929" s="66"/>
      <c r="K929" s="66"/>
      <c r="L929" s="66"/>
      <c r="M929" s="66"/>
      <c r="N929" s="66"/>
    </row>
    <row r="930" spans="1:14" ht="12.75">
      <c r="A930" s="66"/>
      <c r="B930" s="66"/>
      <c r="C930" s="66"/>
      <c r="D930" s="66"/>
      <c r="E930" s="66"/>
      <c r="F930" s="66"/>
      <c r="G930" s="66"/>
      <c r="H930" s="66"/>
      <c r="I930" s="66"/>
      <c r="J930" s="66"/>
      <c r="K930" s="66"/>
      <c r="L930" s="66"/>
      <c r="M930" s="66"/>
      <c r="N930" s="66"/>
    </row>
    <row r="931" spans="1:14" ht="12.75">
      <c r="A931" s="66"/>
      <c r="B931" s="66"/>
      <c r="C931" s="66"/>
      <c r="D931" s="66"/>
      <c r="E931" s="66"/>
      <c r="F931" s="66"/>
      <c r="G931" s="66"/>
      <c r="H931" s="66"/>
      <c r="I931" s="66"/>
      <c r="J931" s="66"/>
      <c r="K931" s="66"/>
      <c r="L931" s="66"/>
      <c r="M931" s="66"/>
      <c r="N931" s="66"/>
    </row>
    <row r="932" spans="1:14" ht="12.75">
      <c r="A932" s="66"/>
      <c r="B932" s="66"/>
      <c r="C932" s="66"/>
      <c r="D932" s="66"/>
      <c r="E932" s="66"/>
      <c r="F932" s="66"/>
      <c r="G932" s="66"/>
      <c r="H932" s="66"/>
      <c r="I932" s="66"/>
      <c r="J932" s="66"/>
      <c r="K932" s="66"/>
      <c r="L932" s="66"/>
      <c r="M932" s="66"/>
      <c r="N932" s="66"/>
    </row>
    <row r="933" spans="1:14" ht="12.75">
      <c r="A933" s="66"/>
      <c r="B933" s="66"/>
      <c r="C933" s="66"/>
      <c r="D933" s="66"/>
      <c r="E933" s="66"/>
      <c r="F933" s="66"/>
      <c r="G933" s="66"/>
      <c r="H933" s="66"/>
      <c r="I933" s="66"/>
      <c r="J933" s="66"/>
      <c r="K933" s="66"/>
      <c r="L933" s="66"/>
      <c r="M933" s="66"/>
      <c r="N933" s="66"/>
    </row>
    <row r="934" spans="1:14" ht="12.75">
      <c r="A934" s="66"/>
      <c r="B934" s="66"/>
      <c r="C934" s="66"/>
      <c r="D934" s="66"/>
      <c r="E934" s="66"/>
      <c r="F934" s="66"/>
      <c r="G934" s="66"/>
      <c r="H934" s="66"/>
      <c r="I934" s="66"/>
      <c r="J934" s="66"/>
      <c r="K934" s="66"/>
      <c r="L934" s="66"/>
      <c r="M934" s="66"/>
      <c r="N934" s="66"/>
    </row>
    <row r="935" spans="1:14" ht="12.75">
      <c r="A935" s="66"/>
      <c r="B935" s="66"/>
      <c r="C935" s="66"/>
      <c r="D935" s="66"/>
      <c r="E935" s="66"/>
      <c r="F935" s="66"/>
      <c r="G935" s="66"/>
      <c r="H935" s="66"/>
      <c r="I935" s="66"/>
      <c r="J935" s="66"/>
      <c r="K935" s="66"/>
      <c r="L935" s="66"/>
      <c r="M935" s="66"/>
      <c r="N935" s="66"/>
    </row>
    <row r="936" spans="1:14" ht="12.75">
      <c r="A936" s="66"/>
      <c r="B936" s="66"/>
      <c r="C936" s="66"/>
      <c r="D936" s="66"/>
      <c r="E936" s="66"/>
      <c r="F936" s="66"/>
      <c r="G936" s="66"/>
      <c r="H936" s="66"/>
      <c r="I936" s="66"/>
      <c r="J936" s="66"/>
      <c r="K936" s="66"/>
      <c r="L936" s="66"/>
      <c r="M936" s="66"/>
      <c r="N936" s="66"/>
    </row>
    <row r="937" spans="1:14" ht="12.75">
      <c r="A937" s="66"/>
      <c r="B937" s="66"/>
      <c r="C937" s="66"/>
      <c r="D937" s="66"/>
      <c r="E937" s="66"/>
      <c r="F937" s="66"/>
      <c r="G937" s="66"/>
      <c r="H937" s="66"/>
      <c r="I937" s="66"/>
      <c r="J937" s="66"/>
      <c r="K937" s="66"/>
      <c r="L937" s="66"/>
      <c r="M937" s="66"/>
      <c r="N937" s="66"/>
    </row>
    <row r="938" spans="1:14" ht="12.75">
      <c r="A938" s="66"/>
      <c r="B938" s="66"/>
      <c r="C938" s="66"/>
      <c r="D938" s="66"/>
      <c r="E938" s="66"/>
      <c r="F938" s="66"/>
      <c r="G938" s="66"/>
      <c r="H938" s="66"/>
      <c r="I938" s="66"/>
      <c r="J938" s="66"/>
      <c r="K938" s="66"/>
      <c r="L938" s="66"/>
      <c r="M938" s="66"/>
      <c r="N938" s="66"/>
    </row>
    <row r="939" spans="1:14" ht="12.75">
      <c r="A939" s="66"/>
      <c r="B939" s="66"/>
      <c r="C939" s="66"/>
      <c r="D939" s="66"/>
      <c r="E939" s="66"/>
      <c r="F939" s="66"/>
      <c r="G939" s="66"/>
      <c r="H939" s="66"/>
      <c r="I939" s="66"/>
      <c r="J939" s="66"/>
      <c r="K939" s="66"/>
      <c r="L939" s="66"/>
      <c r="M939" s="66"/>
      <c r="N939" s="66"/>
    </row>
    <row r="940" spans="1:14" ht="12.75">
      <c r="A940" s="66"/>
      <c r="B940" s="66"/>
      <c r="C940" s="66"/>
      <c r="D940" s="66"/>
      <c r="E940" s="66"/>
      <c r="F940" s="66"/>
      <c r="G940" s="66"/>
      <c r="H940" s="66"/>
      <c r="I940" s="66"/>
      <c r="J940" s="66"/>
      <c r="K940" s="66"/>
      <c r="L940" s="66"/>
      <c r="M940" s="66"/>
      <c r="N940" s="66"/>
    </row>
    <row r="941" spans="1:14" ht="12.75">
      <c r="A941" s="66"/>
      <c r="B941" s="66"/>
      <c r="C941" s="66"/>
      <c r="D941" s="66"/>
      <c r="E941" s="66"/>
      <c r="F941" s="66"/>
      <c r="G941" s="66"/>
      <c r="H941" s="66"/>
      <c r="I941" s="66"/>
      <c r="J941" s="66"/>
      <c r="K941" s="66"/>
      <c r="L941" s="66"/>
      <c r="M941" s="66"/>
      <c r="N941" s="66"/>
    </row>
    <row r="942" spans="1:14" ht="12.75">
      <c r="A942" s="66"/>
      <c r="B942" s="66"/>
      <c r="C942" s="66"/>
      <c r="D942" s="66"/>
      <c r="E942" s="66"/>
      <c r="F942" s="66"/>
      <c r="G942" s="66"/>
      <c r="H942" s="66"/>
      <c r="I942" s="66"/>
      <c r="J942" s="66"/>
      <c r="K942" s="66"/>
      <c r="L942" s="66"/>
      <c r="M942" s="66"/>
      <c r="N942" s="66"/>
    </row>
    <row r="943" spans="1:14" ht="12.75">
      <c r="A943" s="66"/>
      <c r="B943" s="66"/>
      <c r="C943" s="66"/>
      <c r="D943" s="66"/>
      <c r="E943" s="66"/>
      <c r="F943" s="66"/>
      <c r="G943" s="66"/>
      <c r="H943" s="66"/>
      <c r="I943" s="66"/>
      <c r="J943" s="66"/>
      <c r="K943" s="66"/>
      <c r="L943" s="66"/>
      <c r="M943" s="66"/>
      <c r="N943" s="66"/>
    </row>
    <row r="944" spans="1:14" ht="12.75">
      <c r="A944" s="66"/>
      <c r="B944" s="66"/>
      <c r="C944" s="66"/>
      <c r="D944" s="66"/>
      <c r="E944" s="66"/>
      <c r="F944" s="66"/>
      <c r="G944" s="66"/>
      <c r="H944" s="66"/>
      <c r="I944" s="66"/>
      <c r="J944" s="66"/>
      <c r="K944" s="66"/>
      <c r="L944" s="66"/>
      <c r="M944" s="66"/>
      <c r="N944" s="66"/>
    </row>
    <row r="945" spans="1:14" ht="12.75">
      <c r="A945" s="66"/>
      <c r="B945" s="66"/>
      <c r="C945" s="66"/>
      <c r="D945" s="66"/>
      <c r="E945" s="66"/>
      <c r="F945" s="66"/>
      <c r="G945" s="66"/>
      <c r="H945" s="66"/>
      <c r="I945" s="66"/>
      <c r="J945" s="66"/>
      <c r="K945" s="66"/>
      <c r="L945" s="66"/>
      <c r="M945" s="66"/>
      <c r="N945" s="66"/>
    </row>
    <row r="946" spans="1:14" ht="12.75">
      <c r="A946" s="66"/>
      <c r="B946" s="66"/>
      <c r="C946" s="66"/>
      <c r="D946" s="66"/>
      <c r="E946" s="66"/>
      <c r="F946" s="66"/>
      <c r="G946" s="66"/>
      <c r="H946" s="66"/>
      <c r="I946" s="66"/>
      <c r="J946" s="66"/>
      <c r="K946" s="66"/>
      <c r="L946" s="66"/>
      <c r="M946" s="66"/>
      <c r="N946" s="66"/>
    </row>
    <row r="947" spans="1:14" ht="12.75">
      <c r="A947" s="66"/>
      <c r="B947" s="66"/>
      <c r="C947" s="66"/>
      <c r="D947" s="66"/>
      <c r="E947" s="66"/>
      <c r="F947" s="66"/>
      <c r="G947" s="66"/>
      <c r="H947" s="66"/>
      <c r="I947" s="66"/>
      <c r="J947" s="66"/>
      <c r="K947" s="66"/>
      <c r="L947" s="66"/>
      <c r="M947" s="66"/>
      <c r="N947" s="66"/>
    </row>
    <row r="948" spans="1:14" ht="12.75">
      <c r="A948" s="66"/>
      <c r="B948" s="66"/>
      <c r="C948" s="66"/>
      <c r="D948" s="66"/>
      <c r="E948" s="66"/>
      <c r="F948" s="66"/>
      <c r="G948" s="66"/>
      <c r="H948" s="66"/>
      <c r="I948" s="66"/>
      <c r="J948" s="66"/>
      <c r="K948" s="66"/>
      <c r="L948" s="66"/>
      <c r="M948" s="66"/>
      <c r="N948" s="66"/>
    </row>
    <row r="949" spans="1:14" ht="12.75">
      <c r="A949" s="66"/>
      <c r="B949" s="66"/>
      <c r="C949" s="66"/>
      <c r="D949" s="66"/>
      <c r="E949" s="66"/>
      <c r="F949" s="66"/>
      <c r="G949" s="66"/>
      <c r="H949" s="66"/>
      <c r="I949" s="66"/>
      <c r="J949" s="66"/>
      <c r="K949" s="66"/>
      <c r="L949" s="66"/>
      <c r="M949" s="66"/>
      <c r="N949" s="66"/>
    </row>
    <row r="950" spans="1:14" ht="12.75">
      <c r="A950" s="66"/>
      <c r="B950" s="66"/>
      <c r="C950" s="66"/>
      <c r="D950" s="66"/>
      <c r="E950" s="66"/>
      <c r="F950" s="66"/>
      <c r="G950" s="66"/>
      <c r="H950" s="66"/>
      <c r="I950" s="66"/>
      <c r="J950" s="66"/>
      <c r="K950" s="66"/>
      <c r="L950" s="66"/>
      <c r="M950" s="66"/>
      <c r="N950" s="66"/>
    </row>
    <row r="951" spans="1:14" ht="12.75">
      <c r="A951" s="66"/>
      <c r="B951" s="66"/>
      <c r="C951" s="66"/>
      <c r="D951" s="66"/>
      <c r="E951" s="66"/>
      <c r="F951" s="66"/>
      <c r="G951" s="66"/>
      <c r="H951" s="66"/>
      <c r="I951" s="66"/>
      <c r="J951" s="66"/>
      <c r="K951" s="66"/>
      <c r="L951" s="66"/>
      <c r="M951" s="66"/>
      <c r="N951" s="66"/>
    </row>
    <row r="952" spans="1:14" ht="12.75">
      <c r="A952" s="66"/>
      <c r="B952" s="66"/>
      <c r="C952" s="66"/>
      <c r="D952" s="66"/>
      <c r="E952" s="66"/>
      <c r="F952" s="66"/>
      <c r="G952" s="66"/>
      <c r="H952" s="66"/>
      <c r="I952" s="66"/>
      <c r="J952" s="66"/>
      <c r="K952" s="66"/>
      <c r="L952" s="66"/>
      <c r="M952" s="66"/>
      <c r="N952" s="66"/>
    </row>
    <row r="953" spans="1:14" ht="12.75">
      <c r="A953" s="66"/>
      <c r="B953" s="66"/>
      <c r="C953" s="66"/>
      <c r="D953" s="66"/>
      <c r="E953" s="66"/>
      <c r="F953" s="66"/>
      <c r="G953" s="66"/>
      <c r="H953" s="66"/>
      <c r="I953" s="66"/>
      <c r="J953" s="66"/>
      <c r="K953" s="66"/>
      <c r="L953" s="66"/>
      <c r="M953" s="66"/>
      <c r="N953" s="66"/>
    </row>
    <row r="954" spans="1:14" ht="12.75">
      <c r="A954" s="66"/>
      <c r="B954" s="66"/>
      <c r="C954" s="66"/>
      <c r="D954" s="66"/>
      <c r="E954" s="66"/>
      <c r="F954" s="66"/>
      <c r="G954" s="66"/>
      <c r="H954" s="66"/>
      <c r="I954" s="66"/>
      <c r="J954" s="66"/>
      <c r="K954" s="66"/>
      <c r="L954" s="66"/>
      <c r="M954" s="66"/>
      <c r="N954" s="66"/>
    </row>
    <row r="955" spans="1:14" ht="12.75">
      <c r="A955" s="66"/>
      <c r="B955" s="66"/>
      <c r="C955" s="66"/>
      <c r="D955" s="66"/>
      <c r="E955" s="66"/>
      <c r="F955" s="66"/>
      <c r="G955" s="66"/>
      <c r="H955" s="66"/>
      <c r="I955" s="66"/>
      <c r="J955" s="66"/>
      <c r="K955" s="66"/>
      <c r="L955" s="66"/>
      <c r="M955" s="66"/>
      <c r="N955" s="66"/>
    </row>
    <row r="956" spans="1:14" ht="12.75">
      <c r="A956" s="66"/>
      <c r="B956" s="66"/>
      <c r="C956" s="66"/>
      <c r="D956" s="66"/>
      <c r="E956" s="66"/>
      <c r="F956" s="66"/>
      <c r="G956" s="66"/>
      <c r="H956" s="66"/>
      <c r="I956" s="66"/>
      <c r="J956" s="66"/>
      <c r="K956" s="66"/>
      <c r="L956" s="66"/>
      <c r="M956" s="66"/>
      <c r="N956" s="66"/>
    </row>
    <row r="957" spans="1:14" ht="12.75">
      <c r="A957" s="66"/>
      <c r="B957" s="66"/>
      <c r="C957" s="66"/>
      <c r="D957" s="66"/>
      <c r="E957" s="66"/>
      <c r="F957" s="66"/>
      <c r="G957" s="66"/>
      <c r="H957" s="66"/>
      <c r="I957" s="66"/>
      <c r="J957" s="66"/>
      <c r="K957" s="66"/>
      <c r="L957" s="66"/>
      <c r="M957" s="66"/>
      <c r="N957" s="66"/>
    </row>
    <row r="958" spans="1:14" ht="12.75">
      <c r="A958" s="66"/>
      <c r="B958" s="66"/>
      <c r="C958" s="66"/>
      <c r="D958" s="66"/>
      <c r="E958" s="66"/>
      <c r="F958" s="66"/>
      <c r="G958" s="66"/>
      <c r="H958" s="66"/>
      <c r="I958" s="66"/>
      <c r="J958" s="66"/>
      <c r="K958" s="66"/>
      <c r="L958" s="66"/>
      <c r="M958" s="66"/>
      <c r="N958" s="66"/>
    </row>
    <row r="959" spans="1:14" ht="12.75">
      <c r="A959" s="66"/>
      <c r="B959" s="66"/>
      <c r="C959" s="66"/>
      <c r="D959" s="66"/>
      <c r="E959" s="66"/>
      <c r="F959" s="66"/>
      <c r="G959" s="66"/>
      <c r="H959" s="66"/>
      <c r="I959" s="66"/>
      <c r="J959" s="66"/>
      <c r="K959" s="66"/>
      <c r="L959" s="66"/>
      <c r="M959" s="66"/>
      <c r="N959" s="66"/>
    </row>
    <row r="960" spans="1:14" ht="12.75">
      <c r="A960" s="66"/>
      <c r="B960" s="66"/>
      <c r="C960" s="66"/>
      <c r="D960" s="66"/>
      <c r="E960" s="66"/>
      <c r="F960" s="66"/>
      <c r="G960" s="66"/>
      <c r="H960" s="66"/>
      <c r="I960" s="66"/>
      <c r="J960" s="66"/>
      <c r="K960" s="66"/>
      <c r="L960" s="66"/>
      <c r="M960" s="66"/>
      <c r="N960" s="66"/>
    </row>
    <row r="961" spans="1:14" ht="12.75">
      <c r="A961" s="66"/>
      <c r="B961" s="66"/>
      <c r="C961" s="66"/>
      <c r="D961" s="66"/>
      <c r="E961" s="66"/>
      <c r="F961" s="66"/>
      <c r="G961" s="66"/>
      <c r="H961" s="66"/>
      <c r="I961" s="66"/>
      <c r="J961" s="66"/>
      <c r="K961" s="66"/>
      <c r="L961" s="66"/>
      <c r="M961" s="66"/>
      <c r="N961" s="66"/>
    </row>
    <row r="962" spans="1:14" ht="12.75">
      <c r="A962" s="66"/>
      <c r="B962" s="66"/>
      <c r="C962" s="66"/>
      <c r="D962" s="66"/>
      <c r="E962" s="66"/>
      <c r="F962" s="66"/>
      <c r="G962" s="66"/>
      <c r="H962" s="66"/>
      <c r="I962" s="66"/>
      <c r="J962" s="66"/>
      <c r="K962" s="66"/>
      <c r="L962" s="66"/>
      <c r="M962" s="66"/>
      <c r="N962" s="66"/>
    </row>
    <row r="963" spans="1:14" ht="12.75">
      <c r="A963" s="66"/>
      <c r="B963" s="66"/>
      <c r="C963" s="66"/>
      <c r="D963" s="66"/>
      <c r="E963" s="66"/>
      <c r="F963" s="66"/>
      <c r="G963" s="66"/>
      <c r="H963" s="66"/>
      <c r="I963" s="66"/>
      <c r="J963" s="66"/>
      <c r="K963" s="66"/>
      <c r="L963" s="66"/>
      <c r="M963" s="66"/>
      <c r="N963" s="66"/>
    </row>
    <row r="964" spans="1:14" ht="12.75">
      <c r="A964" s="66"/>
      <c r="B964" s="66"/>
      <c r="C964" s="66"/>
      <c r="D964" s="66"/>
      <c r="E964" s="66"/>
      <c r="F964" s="66"/>
      <c r="G964" s="66"/>
      <c r="H964" s="66"/>
      <c r="I964" s="66"/>
      <c r="J964" s="66"/>
      <c r="K964" s="66"/>
      <c r="L964" s="66"/>
      <c r="M964" s="66"/>
      <c r="N964" s="66"/>
    </row>
    <row r="965" spans="1:14" ht="12.75">
      <c r="A965" s="66"/>
      <c r="B965" s="66"/>
      <c r="C965" s="66"/>
      <c r="D965" s="66"/>
      <c r="E965" s="66"/>
      <c r="F965" s="66"/>
      <c r="G965" s="66"/>
      <c r="H965" s="66"/>
      <c r="I965" s="66"/>
      <c r="J965" s="66"/>
      <c r="K965" s="66"/>
      <c r="L965" s="66"/>
      <c r="M965" s="66"/>
      <c r="N965" s="66"/>
    </row>
    <row r="966" spans="1:14" ht="12.75">
      <c r="A966" s="66"/>
      <c r="B966" s="66"/>
      <c r="C966" s="66"/>
      <c r="D966" s="66"/>
      <c r="E966" s="66"/>
      <c r="F966" s="66"/>
      <c r="G966" s="66"/>
      <c r="H966" s="66"/>
      <c r="I966" s="66"/>
      <c r="J966" s="66"/>
      <c r="K966" s="66"/>
      <c r="L966" s="66"/>
      <c r="M966" s="66"/>
      <c r="N966" s="66"/>
    </row>
    <row r="967" spans="1:14" ht="12.75">
      <c r="A967" s="66"/>
      <c r="B967" s="66"/>
      <c r="C967" s="66"/>
      <c r="D967" s="66"/>
      <c r="E967" s="66"/>
      <c r="F967" s="66"/>
      <c r="G967" s="66"/>
      <c r="H967" s="66"/>
      <c r="I967" s="66"/>
      <c r="J967" s="66"/>
      <c r="K967" s="66"/>
      <c r="L967" s="66"/>
      <c r="M967" s="66"/>
      <c r="N967" s="66"/>
    </row>
    <row r="968" spans="1:14" ht="12.75">
      <c r="A968" s="66"/>
      <c r="B968" s="66"/>
      <c r="C968" s="66"/>
      <c r="D968" s="66"/>
      <c r="E968" s="66"/>
      <c r="F968" s="66"/>
      <c r="G968" s="66"/>
      <c r="H968" s="66"/>
      <c r="I968" s="66"/>
      <c r="J968" s="66"/>
      <c r="K968" s="66"/>
      <c r="L968" s="66"/>
      <c r="M968" s="66"/>
      <c r="N968" s="66"/>
    </row>
    <row r="969" spans="1:14" ht="12.75">
      <c r="A969" s="66"/>
      <c r="B969" s="66"/>
      <c r="C969" s="66"/>
      <c r="D969" s="66"/>
      <c r="E969" s="66"/>
      <c r="F969" s="66"/>
      <c r="G969" s="66"/>
      <c r="H969" s="66"/>
      <c r="I969" s="66"/>
      <c r="J969" s="66"/>
      <c r="K969" s="66"/>
      <c r="L969" s="66"/>
      <c r="M969" s="66"/>
      <c r="N969" s="66"/>
    </row>
    <row r="970" spans="1:14" ht="12.75">
      <c r="A970" s="66"/>
      <c r="B970" s="66"/>
      <c r="C970" s="66"/>
      <c r="D970" s="66"/>
      <c r="E970" s="66"/>
      <c r="F970" s="66"/>
      <c r="G970" s="66"/>
      <c r="H970" s="66"/>
      <c r="I970" s="66"/>
      <c r="J970" s="66"/>
      <c r="K970" s="66"/>
      <c r="L970" s="66"/>
      <c r="M970" s="66"/>
      <c r="N970" s="66"/>
    </row>
    <row r="971" spans="1:14" ht="12.75">
      <c r="A971" s="66"/>
      <c r="B971" s="66"/>
      <c r="C971" s="66"/>
      <c r="D971" s="66"/>
      <c r="E971" s="66"/>
      <c r="F971" s="66"/>
      <c r="G971" s="66"/>
      <c r="H971" s="66"/>
      <c r="I971" s="66"/>
      <c r="J971" s="66"/>
      <c r="K971" s="66"/>
      <c r="L971" s="66"/>
      <c r="M971" s="66"/>
      <c r="N971" s="66"/>
    </row>
    <row r="972" spans="1:14" ht="12.75">
      <c r="A972" s="66"/>
      <c r="B972" s="66"/>
      <c r="C972" s="66"/>
      <c r="D972" s="66"/>
      <c r="E972" s="66"/>
      <c r="F972" s="66"/>
      <c r="G972" s="66"/>
      <c r="H972" s="66"/>
      <c r="I972" s="66"/>
      <c r="J972" s="66"/>
      <c r="K972" s="66"/>
      <c r="L972" s="66"/>
      <c r="M972" s="66"/>
      <c r="N972" s="66"/>
    </row>
    <row r="973" spans="1:14" ht="12.75">
      <c r="A973" s="66"/>
      <c r="B973" s="66"/>
      <c r="C973" s="66"/>
      <c r="D973" s="66"/>
      <c r="E973" s="66"/>
      <c r="F973" s="66"/>
      <c r="G973" s="66"/>
      <c r="H973" s="66"/>
      <c r="I973" s="66"/>
      <c r="J973" s="66"/>
      <c r="K973" s="66"/>
      <c r="L973" s="66"/>
      <c r="M973" s="66"/>
      <c r="N973" s="66"/>
    </row>
    <row r="974" spans="1:14" ht="12.75">
      <c r="A974" s="66"/>
      <c r="B974" s="66"/>
      <c r="C974" s="66"/>
      <c r="D974" s="66"/>
      <c r="E974" s="66"/>
      <c r="F974" s="66"/>
      <c r="G974" s="66"/>
      <c r="H974" s="66"/>
      <c r="I974" s="66"/>
      <c r="J974" s="66"/>
      <c r="K974" s="66"/>
      <c r="L974" s="66"/>
      <c r="M974" s="66"/>
      <c r="N974" s="66"/>
    </row>
    <row r="975" spans="1:14" ht="12.75">
      <c r="A975" s="66"/>
      <c r="B975" s="66"/>
      <c r="C975" s="66"/>
      <c r="D975" s="66"/>
      <c r="E975" s="66"/>
      <c r="F975" s="66"/>
      <c r="G975" s="66"/>
      <c r="H975" s="66"/>
      <c r="I975" s="66"/>
      <c r="J975" s="66"/>
      <c r="K975" s="66"/>
      <c r="L975" s="66"/>
      <c r="M975" s="66"/>
      <c r="N975" s="66"/>
    </row>
  </sheetData>
  <sheetProtection password="CAF5" sheet="1" objects="1" scenarios="1"/>
  <mergeCells count="234">
    <mergeCell ref="H123:M123"/>
    <mergeCell ref="H124:M124"/>
    <mergeCell ref="H125:M125"/>
    <mergeCell ref="J120:K120"/>
    <mergeCell ref="L120:M120"/>
    <mergeCell ref="H122:I122"/>
    <mergeCell ref="J122:M122"/>
    <mergeCell ref="J118:K118"/>
    <mergeCell ref="L118:M118"/>
    <mergeCell ref="J119:K119"/>
    <mergeCell ref="L119:M119"/>
    <mergeCell ref="J116:K116"/>
    <mergeCell ref="L116:M116"/>
    <mergeCell ref="J117:K117"/>
    <mergeCell ref="L117:M117"/>
    <mergeCell ref="J114:K114"/>
    <mergeCell ref="L114:M114"/>
    <mergeCell ref="J115:K115"/>
    <mergeCell ref="L115:M115"/>
    <mergeCell ref="A111:D111"/>
    <mergeCell ref="H112:I112"/>
    <mergeCell ref="J112:M112"/>
    <mergeCell ref="J113:K113"/>
    <mergeCell ref="L113:M113"/>
    <mergeCell ref="B109:E109"/>
    <mergeCell ref="I109:M109"/>
    <mergeCell ref="B110:D110"/>
    <mergeCell ref="I110:M110"/>
    <mergeCell ref="B107:D107"/>
    <mergeCell ref="H107:M107"/>
    <mergeCell ref="B108:D108"/>
    <mergeCell ref="I108:M108"/>
    <mergeCell ref="N104:N105"/>
    <mergeCell ref="B105:D105"/>
    <mergeCell ref="J105:K105"/>
    <mergeCell ref="B106:D106"/>
    <mergeCell ref="B103:D103"/>
    <mergeCell ref="B104:D104"/>
    <mergeCell ref="J104:K104"/>
    <mergeCell ref="M104:M105"/>
    <mergeCell ref="B100:D100"/>
    <mergeCell ref="I100:K100"/>
    <mergeCell ref="B101:D101"/>
    <mergeCell ref="I101:K101"/>
    <mergeCell ref="B97:D97"/>
    <mergeCell ref="I97:K97"/>
    <mergeCell ref="I98:K98"/>
    <mergeCell ref="B99:D99"/>
    <mergeCell ref="I99:K99"/>
    <mergeCell ref="B95:D95"/>
    <mergeCell ref="I95:K95"/>
    <mergeCell ref="B96:D96"/>
    <mergeCell ref="I96:K96"/>
    <mergeCell ref="B93:D93"/>
    <mergeCell ref="I93:K93"/>
    <mergeCell ref="B94:D94"/>
    <mergeCell ref="I94:K94"/>
    <mergeCell ref="B91:D91"/>
    <mergeCell ref="I91:K91"/>
    <mergeCell ref="B92:D92"/>
    <mergeCell ref="I92:K92"/>
    <mergeCell ref="B89:D89"/>
    <mergeCell ref="I89:K89"/>
    <mergeCell ref="B90:D90"/>
    <mergeCell ref="I90:K90"/>
    <mergeCell ref="B85:D85"/>
    <mergeCell ref="B86:D86"/>
    <mergeCell ref="I86:K86"/>
    <mergeCell ref="B87:D87"/>
    <mergeCell ref="I87:K87"/>
    <mergeCell ref="B83:D83"/>
    <mergeCell ref="I83:K83"/>
    <mergeCell ref="B84:D84"/>
    <mergeCell ref="I84:K84"/>
    <mergeCell ref="B81:D81"/>
    <mergeCell ref="I81:K81"/>
    <mergeCell ref="B82:D82"/>
    <mergeCell ref="I82:K82"/>
    <mergeCell ref="B79:D79"/>
    <mergeCell ref="I79:K79"/>
    <mergeCell ref="B80:D80"/>
    <mergeCell ref="I80:K80"/>
    <mergeCell ref="I76:K76"/>
    <mergeCell ref="B77:D77"/>
    <mergeCell ref="I77:K77"/>
    <mergeCell ref="B78:D78"/>
    <mergeCell ref="I78:K78"/>
    <mergeCell ref="B74:D74"/>
    <mergeCell ref="I74:K74"/>
    <mergeCell ref="B75:D75"/>
    <mergeCell ref="I75:K75"/>
    <mergeCell ref="B72:D72"/>
    <mergeCell ref="I72:K72"/>
    <mergeCell ref="B73:D73"/>
    <mergeCell ref="I73:K73"/>
    <mergeCell ref="B70:D70"/>
    <mergeCell ref="I70:K70"/>
    <mergeCell ref="B71:D71"/>
    <mergeCell ref="I71:K71"/>
    <mergeCell ref="I67:K67"/>
    <mergeCell ref="B68:D68"/>
    <mergeCell ref="I68:K68"/>
    <mergeCell ref="B69:D69"/>
    <mergeCell ref="B64:D64"/>
    <mergeCell ref="I64:K64"/>
    <mergeCell ref="B65:E65"/>
    <mergeCell ref="B66:D66"/>
    <mergeCell ref="I66:K66"/>
    <mergeCell ref="B47:E47"/>
    <mergeCell ref="I28:L28"/>
    <mergeCell ref="B46:E46"/>
    <mergeCell ref="B48:E48"/>
    <mergeCell ref="B28:E28"/>
    <mergeCell ref="B29:E29"/>
    <mergeCell ref="B30:E30"/>
    <mergeCell ref="B31:E31"/>
    <mergeCell ref="B32:E32"/>
    <mergeCell ref="B33:C33"/>
    <mergeCell ref="B49:E49"/>
    <mergeCell ref="A3:G3"/>
    <mergeCell ref="C4:G4"/>
    <mergeCell ref="C5:G5"/>
    <mergeCell ref="C6:G6"/>
    <mergeCell ref="C7:G7"/>
    <mergeCell ref="C8:G8"/>
    <mergeCell ref="C9:G9"/>
    <mergeCell ref="B10:E10"/>
    <mergeCell ref="B11:E11"/>
    <mergeCell ref="B12:C12"/>
    <mergeCell ref="B13:C13"/>
    <mergeCell ref="B14:E14"/>
    <mergeCell ref="B15:E15"/>
    <mergeCell ref="B16:E16"/>
    <mergeCell ref="B17:C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34:C34"/>
    <mergeCell ref="B35:E35"/>
    <mergeCell ref="B36:E36"/>
    <mergeCell ref="B37:E37"/>
    <mergeCell ref="B38:E38"/>
    <mergeCell ref="B39:E39"/>
    <mergeCell ref="B40:E40"/>
    <mergeCell ref="B41:E41"/>
    <mergeCell ref="B42:C42"/>
    <mergeCell ref="M7:N7"/>
    <mergeCell ref="M8:N8"/>
    <mergeCell ref="J6:L6"/>
    <mergeCell ref="J7:L7"/>
    <mergeCell ref="J8:L8"/>
    <mergeCell ref="M9:N9"/>
    <mergeCell ref="I10:L10"/>
    <mergeCell ref="I11:M11"/>
    <mergeCell ref="J9:L9"/>
    <mergeCell ref="M3:N3"/>
    <mergeCell ref="J3:L3"/>
    <mergeCell ref="H4:I4"/>
    <mergeCell ref="M6:N6"/>
    <mergeCell ref="J4:K4"/>
    <mergeCell ref="J5:K5"/>
    <mergeCell ref="B52:E52"/>
    <mergeCell ref="B53:E53"/>
    <mergeCell ref="B54:E54"/>
    <mergeCell ref="I41:L41"/>
    <mergeCell ref="B51:E51"/>
    <mergeCell ref="B50:E50"/>
    <mergeCell ref="B43:E43"/>
    <mergeCell ref="B44:E44"/>
    <mergeCell ref="B45:E45"/>
    <mergeCell ref="I47:L47"/>
    <mergeCell ref="B62:F62"/>
    <mergeCell ref="I54:J54"/>
    <mergeCell ref="B56:E56"/>
    <mergeCell ref="B57:E57"/>
    <mergeCell ref="B58:E58"/>
    <mergeCell ref="I61:L61"/>
    <mergeCell ref="I62:M62"/>
    <mergeCell ref="B55:E55"/>
    <mergeCell ref="B61:E61"/>
    <mergeCell ref="I59:L59"/>
    <mergeCell ref="I12:L12"/>
    <mergeCell ref="I13:L13"/>
    <mergeCell ref="I14:L14"/>
    <mergeCell ref="I15:L15"/>
    <mergeCell ref="I16:J16"/>
    <mergeCell ref="I17:L17"/>
    <mergeCell ref="I18:L18"/>
    <mergeCell ref="I19:L19"/>
    <mergeCell ref="I20:L20"/>
    <mergeCell ref="I21:L21"/>
    <mergeCell ref="I22:L22"/>
    <mergeCell ref="I23:L23"/>
    <mergeCell ref="I24:L24"/>
    <mergeCell ref="I25:L25"/>
    <mergeCell ref="I26:L26"/>
    <mergeCell ref="I27:L27"/>
    <mergeCell ref="I30:J30"/>
    <mergeCell ref="I31:L31"/>
    <mergeCell ref="I32:J32"/>
    <mergeCell ref="I29:L29"/>
    <mergeCell ref="I33:L33"/>
    <mergeCell ref="I34:L34"/>
    <mergeCell ref="I35:L35"/>
    <mergeCell ref="I36:L36"/>
    <mergeCell ref="I37:L37"/>
    <mergeCell ref="I38:L38"/>
    <mergeCell ref="I39:L39"/>
    <mergeCell ref="I40:L40"/>
    <mergeCell ref="I48:L48"/>
    <mergeCell ref="I42:L42"/>
    <mergeCell ref="I43:L43"/>
    <mergeCell ref="I44:L44"/>
    <mergeCell ref="I45:L45"/>
    <mergeCell ref="I46:L46"/>
    <mergeCell ref="I53:L53"/>
    <mergeCell ref="I55:L55"/>
    <mergeCell ref="I56:L56"/>
    <mergeCell ref="I57:L57"/>
    <mergeCell ref="I49:L49"/>
    <mergeCell ref="I50:L50"/>
    <mergeCell ref="I51:L51"/>
    <mergeCell ref="I52:L52"/>
    <mergeCell ref="I58:L58"/>
    <mergeCell ref="I60:L60"/>
    <mergeCell ref="B59:E59"/>
    <mergeCell ref="B60:E60"/>
  </mergeCells>
  <dataValidations count="15">
    <dataValidation type="list" allowBlank="1" showInputMessage="1" showErrorMessage="1" sqref="F27">
      <formula1>$P$15:$P$16</formula1>
    </dataValidation>
    <dataValidation type="list" allowBlank="1" showInputMessage="1" showErrorMessage="1" sqref="F28">
      <formula1>$Q$15:$Q$22</formula1>
    </dataValidation>
    <dataValidation type="list" allowBlank="1" showInputMessage="1" showErrorMessage="1" sqref="F29">
      <formula1>$P$18:$P$23</formula1>
    </dataValidation>
    <dataValidation type="list" allowBlank="1" showInputMessage="1" showErrorMessage="1" sqref="F31">
      <formula1>$Q$24:$Q$25</formula1>
    </dataValidation>
    <dataValidation type="list" allowBlank="1" showInputMessage="1" showErrorMessage="1" sqref="F38 M19">
      <formula1>$P$25:$P$26</formula1>
    </dataValidation>
    <dataValidation type="list" allowBlank="1" showInputMessage="1" showErrorMessage="1" sqref="F40 M40 M21">
      <formula1>$Q$27:$Q$30</formula1>
    </dataValidation>
    <dataValidation type="list" allowBlank="1" showInputMessage="1" showErrorMessage="1" sqref="M37">
      <formula1>$P$28:$P$29</formula1>
    </dataValidation>
    <dataValidation type="list" allowBlank="1" showInputMessage="1" showErrorMessage="1" sqref="M49">
      <formula1>$P$31:$P$32</formula1>
    </dataValidation>
    <dataValidation type="list" allowBlank="1" showInputMessage="1" showErrorMessage="1" sqref="M51">
      <formula1>$Q$32:$Q$33</formula1>
    </dataValidation>
    <dataValidation type="list" allowBlank="1" showInputMessage="1" showErrorMessage="1" sqref="F67">
      <formula1>$M$9:$M$10</formula1>
    </dataValidation>
    <dataValidation type="list" allowBlank="1" showInputMessage="1" showErrorMessage="1" sqref="F80">
      <formula1>$M$12:$M$13</formula1>
    </dataValidation>
    <dataValidation type="list" allowBlank="1" showInputMessage="1" showErrorMessage="1" sqref="F81">
      <formula1>$N$9:$N$11</formula1>
    </dataValidation>
    <dataValidation type="list" allowBlank="1" showInputMessage="1" showErrorMessage="1" sqref="F96">
      <formula1>$N$13:$N$14</formula1>
    </dataValidation>
    <dataValidation type="list" allowBlank="1" showInputMessage="1" showErrorMessage="1" sqref="F101">
      <formula1>$M$15:$M$18</formula1>
    </dataValidation>
    <dataValidation type="list" allowBlank="1" showInputMessage="1" showErrorMessage="1" sqref="M87">
      <formula1>$N$16:$N$17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AGH</cp:lastModifiedBy>
  <cp:lastPrinted>2007-06-28T06:30:16Z</cp:lastPrinted>
  <dcterms:created xsi:type="dcterms:W3CDTF">2001-09-10T13:31:30Z</dcterms:created>
  <dcterms:modified xsi:type="dcterms:W3CDTF">2009-09-01T06:05:48Z</dcterms:modified>
  <cp:category/>
  <cp:version/>
  <cp:contentType/>
  <cp:contentStatus/>
</cp:coreProperties>
</file>